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kig9740rtsxh22\FileStorage\File\2019-12\"/>
    </mc:Choice>
  </mc:AlternateContent>
  <bookViews>
    <workbookView xWindow="0" yWindow="0" windowWidth="28125" windowHeight="12540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sheet1!$A$1:$I$248</definedName>
  </definedNames>
  <calcPr calcId="152511"/>
</workbook>
</file>

<file path=xl/calcChain.xml><?xml version="1.0" encoding="utf-8"?>
<calcChain xmlns="http://schemas.openxmlformats.org/spreadsheetml/2006/main">
  <c r="I314" i="1" l="1"/>
  <c r="F314" i="1"/>
  <c r="E314" i="1"/>
  <c r="D314" i="1"/>
  <c r="I313" i="1"/>
  <c r="F313" i="1"/>
  <c r="E313" i="1"/>
  <c r="D313" i="1"/>
  <c r="I312" i="1"/>
  <c r="F312" i="1"/>
  <c r="E312" i="1"/>
  <c r="D312" i="1"/>
  <c r="I311" i="1"/>
  <c r="F311" i="1"/>
  <c r="E311" i="1"/>
  <c r="D311" i="1"/>
  <c r="I310" i="1"/>
  <c r="F310" i="1"/>
  <c r="E310" i="1"/>
  <c r="D310" i="1"/>
  <c r="I309" i="1"/>
  <c r="F309" i="1"/>
  <c r="E309" i="1"/>
  <c r="D309" i="1"/>
  <c r="I308" i="1"/>
  <c r="F308" i="1"/>
  <c r="E308" i="1"/>
  <c r="D308" i="1"/>
  <c r="I307" i="1"/>
  <c r="F307" i="1"/>
  <c r="E307" i="1"/>
  <c r="D307" i="1"/>
  <c r="I306" i="1"/>
  <c r="F306" i="1"/>
  <c r="E306" i="1"/>
  <c r="D306" i="1"/>
  <c r="I305" i="1"/>
  <c r="F305" i="1"/>
  <c r="E305" i="1"/>
  <c r="D305" i="1"/>
  <c r="I304" i="1"/>
  <c r="F304" i="1"/>
  <c r="E304" i="1"/>
  <c r="D304" i="1"/>
  <c r="I303" i="1"/>
  <c r="F303" i="1"/>
  <c r="E303" i="1"/>
  <c r="D303" i="1"/>
  <c r="I302" i="1"/>
  <c r="F302" i="1"/>
  <c r="E302" i="1"/>
  <c r="D302" i="1"/>
  <c r="I301" i="1"/>
  <c r="F301" i="1"/>
  <c r="E301" i="1"/>
  <c r="D301" i="1"/>
  <c r="I300" i="1"/>
  <c r="F300" i="1"/>
  <c r="E300" i="1"/>
  <c r="D300" i="1"/>
  <c r="I299" i="1"/>
  <c r="F299" i="1"/>
  <c r="E299" i="1"/>
  <c r="D299" i="1"/>
  <c r="I298" i="1"/>
  <c r="F298" i="1"/>
  <c r="E298" i="1"/>
  <c r="D298" i="1"/>
  <c r="I297" i="1"/>
  <c r="F297" i="1"/>
  <c r="E297" i="1"/>
  <c r="D297" i="1"/>
  <c r="I296" i="1"/>
  <c r="F296" i="1"/>
  <c r="E296" i="1"/>
  <c r="D296" i="1"/>
  <c r="I295" i="1"/>
  <c r="F295" i="1"/>
  <c r="E295" i="1"/>
  <c r="D295" i="1"/>
  <c r="I294" i="1"/>
  <c r="F294" i="1"/>
  <c r="E294" i="1"/>
  <c r="D294" i="1"/>
  <c r="I293" i="1"/>
  <c r="F293" i="1"/>
  <c r="E293" i="1"/>
  <c r="D293" i="1"/>
  <c r="I292" i="1"/>
  <c r="F292" i="1"/>
  <c r="E292" i="1"/>
  <c r="D292" i="1"/>
  <c r="I291" i="1"/>
  <c r="F291" i="1"/>
  <c r="E291" i="1"/>
  <c r="D291" i="1"/>
  <c r="I290" i="1"/>
  <c r="F290" i="1"/>
  <c r="E290" i="1"/>
  <c r="D290" i="1"/>
  <c r="I289" i="1"/>
  <c r="F289" i="1"/>
  <c r="E289" i="1"/>
  <c r="D289" i="1"/>
  <c r="I288" i="1"/>
  <c r="F288" i="1"/>
  <c r="E288" i="1"/>
  <c r="D288" i="1"/>
  <c r="I287" i="1"/>
  <c r="F287" i="1"/>
  <c r="E287" i="1"/>
  <c r="D287" i="1"/>
  <c r="I286" i="1"/>
  <c r="F286" i="1"/>
  <c r="E286" i="1"/>
  <c r="D286" i="1"/>
  <c r="I285" i="1"/>
  <c r="F285" i="1"/>
  <c r="E285" i="1"/>
  <c r="D285" i="1"/>
  <c r="I284" i="1"/>
  <c r="F284" i="1"/>
  <c r="E284" i="1"/>
  <c r="D284" i="1"/>
  <c r="I283" i="1"/>
  <c r="F283" i="1"/>
  <c r="E283" i="1"/>
  <c r="D283" i="1"/>
  <c r="I282" i="1"/>
  <c r="F282" i="1"/>
  <c r="E282" i="1"/>
  <c r="D282" i="1"/>
  <c r="I281" i="1"/>
  <c r="F281" i="1"/>
  <c r="E281" i="1"/>
  <c r="D281" i="1"/>
  <c r="I280" i="1"/>
  <c r="F280" i="1"/>
  <c r="E280" i="1"/>
  <c r="D280" i="1"/>
  <c r="I279" i="1"/>
  <c r="F279" i="1"/>
  <c r="E279" i="1"/>
  <c r="D279" i="1"/>
  <c r="I278" i="1"/>
  <c r="F278" i="1"/>
  <c r="E278" i="1"/>
  <c r="D278" i="1"/>
  <c r="I277" i="1"/>
  <c r="F277" i="1"/>
  <c r="E277" i="1"/>
  <c r="D277" i="1"/>
  <c r="I276" i="1"/>
  <c r="F276" i="1"/>
  <c r="E276" i="1"/>
  <c r="D276" i="1"/>
  <c r="I275" i="1"/>
  <c r="F275" i="1"/>
  <c r="E275" i="1"/>
  <c r="D275" i="1"/>
  <c r="I274" i="1"/>
  <c r="F274" i="1"/>
  <c r="E274" i="1"/>
  <c r="D274" i="1"/>
  <c r="I273" i="1"/>
  <c r="F273" i="1"/>
  <c r="E273" i="1"/>
  <c r="D273" i="1"/>
  <c r="I272" i="1"/>
  <c r="F272" i="1"/>
  <c r="E272" i="1"/>
  <c r="D272" i="1"/>
  <c r="I271" i="1"/>
  <c r="F271" i="1"/>
  <c r="E271" i="1"/>
  <c r="D271" i="1"/>
  <c r="I270" i="1"/>
  <c r="F270" i="1"/>
  <c r="E270" i="1"/>
  <c r="D270" i="1"/>
  <c r="I269" i="1"/>
  <c r="F269" i="1"/>
  <c r="E269" i="1"/>
  <c r="D269" i="1"/>
  <c r="I268" i="1"/>
  <c r="F268" i="1"/>
  <c r="E268" i="1"/>
  <c r="D268" i="1"/>
  <c r="I267" i="1"/>
  <c r="F267" i="1"/>
  <c r="E267" i="1"/>
  <c r="D267" i="1"/>
  <c r="I266" i="1"/>
  <c r="F266" i="1"/>
  <c r="E266" i="1"/>
  <c r="D266" i="1"/>
  <c r="I265" i="1"/>
  <c r="F265" i="1"/>
  <c r="E265" i="1"/>
  <c r="D265" i="1"/>
  <c r="I264" i="1"/>
  <c r="F264" i="1"/>
  <c r="E264" i="1"/>
  <c r="D264" i="1"/>
  <c r="I263" i="1"/>
  <c r="F263" i="1"/>
  <c r="E263" i="1"/>
  <c r="D263" i="1"/>
  <c r="I262" i="1"/>
  <c r="F262" i="1"/>
  <c r="E262" i="1"/>
  <c r="D262" i="1"/>
  <c r="I261" i="1"/>
  <c r="F261" i="1"/>
  <c r="E261" i="1"/>
  <c r="D261" i="1"/>
  <c r="I260" i="1"/>
  <c r="F260" i="1"/>
  <c r="E260" i="1"/>
  <c r="D260" i="1"/>
  <c r="I259" i="1"/>
  <c r="F259" i="1"/>
  <c r="E259" i="1"/>
  <c r="D259" i="1"/>
  <c r="I258" i="1"/>
  <c r="F258" i="1"/>
  <c r="E258" i="1"/>
  <c r="D258" i="1"/>
  <c r="I257" i="1"/>
  <c r="F257" i="1"/>
  <c r="E257" i="1"/>
  <c r="D257" i="1"/>
  <c r="I256" i="1"/>
  <c r="F256" i="1"/>
  <c r="E256" i="1"/>
  <c r="D256" i="1"/>
  <c r="I255" i="1"/>
  <c r="F255" i="1"/>
  <c r="E255" i="1"/>
  <c r="D255" i="1"/>
  <c r="I254" i="1"/>
  <c r="F254" i="1"/>
  <c r="E254" i="1"/>
  <c r="D254" i="1"/>
  <c r="I253" i="1"/>
  <c r="F253" i="1"/>
  <c r="E253" i="1"/>
  <c r="D253" i="1"/>
  <c r="I252" i="1"/>
  <c r="F252" i="1"/>
  <c r="E252" i="1"/>
  <c r="D252" i="1"/>
  <c r="I251" i="1"/>
  <c r="F251" i="1"/>
  <c r="E251" i="1"/>
  <c r="D251" i="1"/>
  <c r="I250" i="1"/>
  <c r="F250" i="1"/>
  <c r="E250" i="1"/>
  <c r="D250" i="1"/>
  <c r="I249" i="1"/>
  <c r="F249" i="1"/>
  <c r="E249" i="1"/>
  <c r="D249" i="1"/>
  <c r="I248" i="1"/>
  <c r="G248" i="1"/>
  <c r="F248" i="1"/>
  <c r="I247" i="1"/>
  <c r="G247" i="1"/>
  <c r="F247" i="1"/>
  <c r="D247" i="1"/>
  <c r="I246" i="1"/>
  <c r="G246" i="1"/>
  <c r="F246" i="1"/>
  <c r="I245" i="1"/>
  <c r="G245" i="1"/>
  <c r="F245" i="1"/>
  <c r="I244" i="1"/>
  <c r="G244" i="1"/>
  <c r="F244" i="1"/>
  <c r="I243" i="1"/>
  <c r="G243" i="1"/>
  <c r="F243" i="1"/>
  <c r="I242" i="1"/>
  <c r="G242" i="1"/>
  <c r="F242" i="1"/>
  <c r="D242" i="1"/>
  <c r="I241" i="1"/>
  <c r="G241" i="1"/>
  <c r="F241" i="1"/>
  <c r="D241" i="1"/>
  <c r="I240" i="1"/>
  <c r="G240" i="1"/>
  <c r="F240" i="1"/>
  <c r="I239" i="1"/>
  <c r="G239" i="1"/>
  <c r="F239" i="1"/>
  <c r="D239" i="1"/>
  <c r="I238" i="1"/>
  <c r="G238" i="1"/>
  <c r="F238" i="1"/>
  <c r="I237" i="1"/>
  <c r="G237" i="1"/>
  <c r="F237" i="1"/>
  <c r="D237" i="1"/>
  <c r="I236" i="1"/>
  <c r="G236" i="1"/>
  <c r="F236" i="1"/>
  <c r="I235" i="1"/>
  <c r="G235" i="1"/>
  <c r="F235" i="1"/>
  <c r="I234" i="1"/>
  <c r="G234" i="1"/>
  <c r="F234" i="1"/>
  <c r="I233" i="1"/>
  <c r="G233" i="1"/>
  <c r="F233" i="1"/>
  <c r="I232" i="1"/>
  <c r="G232" i="1"/>
  <c r="F232" i="1"/>
  <c r="I231" i="1"/>
  <c r="G231" i="1"/>
  <c r="F231" i="1"/>
  <c r="I230" i="1"/>
  <c r="G230" i="1"/>
  <c r="F230" i="1"/>
  <c r="I229" i="1"/>
  <c r="G229" i="1"/>
  <c r="F229" i="1"/>
  <c r="I228" i="1"/>
  <c r="G228" i="1"/>
  <c r="F228" i="1"/>
  <c r="I227" i="1"/>
  <c r="G227" i="1"/>
  <c r="F227" i="1"/>
  <c r="I226" i="1"/>
  <c r="G226" i="1"/>
  <c r="F226" i="1"/>
  <c r="I225" i="1"/>
  <c r="G225" i="1"/>
  <c r="F225" i="1"/>
  <c r="I224" i="1"/>
  <c r="G224" i="1"/>
  <c r="F224" i="1"/>
  <c r="I223" i="1"/>
  <c r="G223" i="1"/>
  <c r="F223" i="1"/>
  <c r="I222" i="1"/>
  <c r="G222" i="1"/>
  <c r="F222" i="1"/>
  <c r="I221" i="1"/>
  <c r="G221" i="1"/>
  <c r="F221" i="1"/>
  <c r="I220" i="1"/>
  <c r="G220" i="1"/>
  <c r="F220" i="1"/>
  <c r="I219" i="1"/>
  <c r="G219" i="1"/>
  <c r="F219" i="1"/>
  <c r="I218" i="1"/>
  <c r="G218" i="1"/>
  <c r="F218" i="1"/>
  <c r="I217" i="1"/>
  <c r="G217" i="1"/>
  <c r="F217" i="1"/>
  <c r="I216" i="1"/>
  <c r="G216" i="1"/>
  <c r="F216" i="1"/>
  <c r="I215" i="1"/>
  <c r="G215" i="1"/>
  <c r="F215" i="1"/>
  <c r="I214" i="1"/>
  <c r="G214" i="1"/>
  <c r="F214" i="1"/>
  <c r="I213" i="1"/>
  <c r="G213" i="1"/>
  <c r="F213" i="1"/>
  <c r="I212" i="1"/>
  <c r="G212" i="1"/>
  <c r="F212" i="1"/>
  <c r="I211" i="1"/>
  <c r="G211" i="1"/>
  <c r="F211" i="1"/>
  <c r="I210" i="1"/>
  <c r="G210" i="1"/>
  <c r="F210" i="1"/>
  <c r="I209" i="1"/>
  <c r="F209" i="1"/>
  <c r="I208" i="1"/>
  <c r="F208" i="1"/>
  <c r="I207" i="1"/>
  <c r="G207" i="1"/>
  <c r="F207" i="1"/>
  <c r="I206" i="1"/>
  <c r="G206" i="1"/>
  <c r="F206" i="1"/>
  <c r="I205" i="1"/>
  <c r="G205" i="1"/>
  <c r="F205" i="1"/>
  <c r="I204" i="1"/>
  <c r="G204" i="1"/>
  <c r="F204" i="1"/>
  <c r="I203" i="1"/>
  <c r="G203" i="1"/>
  <c r="F203" i="1"/>
  <c r="I202" i="1"/>
  <c r="G202" i="1"/>
  <c r="F202" i="1"/>
  <c r="I201" i="1"/>
  <c r="G201" i="1"/>
  <c r="F201" i="1"/>
  <c r="I200" i="1"/>
  <c r="G200" i="1"/>
  <c r="F200" i="1"/>
  <c r="I199" i="1"/>
  <c r="G199" i="1"/>
  <c r="F199" i="1"/>
  <c r="I198" i="1"/>
  <c r="G198" i="1"/>
  <c r="F198" i="1"/>
  <c r="I197" i="1"/>
  <c r="G197" i="1"/>
  <c r="F197" i="1"/>
  <c r="I196" i="1"/>
  <c r="G196" i="1"/>
  <c r="F196" i="1"/>
  <c r="I195" i="1"/>
  <c r="G195" i="1"/>
  <c r="F195" i="1"/>
  <c r="I194" i="1"/>
  <c r="G194" i="1"/>
  <c r="F194" i="1"/>
  <c r="I193" i="1"/>
  <c r="G193" i="1"/>
  <c r="F193" i="1"/>
  <c r="I192" i="1"/>
  <c r="G192" i="1"/>
  <c r="F192" i="1"/>
  <c r="I191" i="1"/>
  <c r="G191" i="1"/>
  <c r="F191" i="1"/>
  <c r="I190" i="1"/>
  <c r="G190" i="1"/>
  <c r="F190" i="1"/>
  <c r="I189" i="1"/>
  <c r="G189" i="1"/>
  <c r="F189" i="1"/>
  <c r="I188" i="1"/>
  <c r="G188" i="1"/>
  <c r="F188" i="1"/>
  <c r="I187" i="1"/>
  <c r="G187" i="1"/>
  <c r="F187" i="1"/>
  <c r="I186" i="1"/>
  <c r="G186" i="1"/>
  <c r="F186" i="1"/>
  <c r="I185" i="1"/>
  <c r="G185" i="1"/>
  <c r="F185" i="1"/>
  <c r="I184" i="1"/>
  <c r="G184" i="1"/>
  <c r="F184" i="1"/>
  <c r="I183" i="1"/>
  <c r="G183" i="1"/>
  <c r="F183" i="1"/>
  <c r="I182" i="1"/>
  <c r="G182" i="1"/>
  <c r="F182" i="1"/>
  <c r="I181" i="1"/>
  <c r="G181" i="1"/>
  <c r="F181" i="1"/>
  <c r="I180" i="1"/>
  <c r="G180" i="1"/>
  <c r="F180" i="1"/>
  <c r="I179" i="1"/>
  <c r="G179" i="1"/>
  <c r="F179" i="1"/>
  <c r="I178" i="1"/>
  <c r="G178" i="1"/>
  <c r="F178" i="1"/>
  <c r="I177" i="1"/>
  <c r="G177" i="1"/>
  <c r="F177" i="1"/>
  <c r="I176" i="1"/>
  <c r="G176" i="1"/>
  <c r="F176" i="1"/>
  <c r="I175" i="1"/>
  <c r="G175" i="1"/>
  <c r="F175" i="1"/>
  <c r="I174" i="1"/>
  <c r="G174" i="1"/>
  <c r="F174" i="1"/>
  <c r="I173" i="1"/>
  <c r="G173" i="1"/>
  <c r="F173" i="1"/>
  <c r="I172" i="1"/>
  <c r="G172" i="1"/>
  <c r="F172" i="1"/>
  <c r="I171" i="1"/>
  <c r="G171" i="1"/>
  <c r="F171" i="1"/>
  <c r="I170" i="1"/>
  <c r="G170" i="1"/>
  <c r="F170" i="1"/>
  <c r="I169" i="1"/>
  <c r="G169" i="1"/>
  <c r="F169" i="1"/>
  <c r="I168" i="1"/>
  <c r="G168" i="1"/>
  <c r="F168" i="1"/>
  <c r="I167" i="1"/>
  <c r="G167" i="1"/>
  <c r="F167" i="1"/>
  <c r="I166" i="1"/>
  <c r="G166" i="1"/>
  <c r="F166" i="1"/>
  <c r="I165" i="1"/>
  <c r="G165" i="1"/>
  <c r="F165" i="1"/>
  <c r="I164" i="1"/>
  <c r="G164" i="1"/>
  <c r="F164" i="1"/>
  <c r="I163" i="1"/>
  <c r="G163" i="1"/>
  <c r="F163" i="1"/>
  <c r="I162" i="1"/>
  <c r="G162" i="1"/>
  <c r="F162" i="1"/>
  <c r="I161" i="1"/>
  <c r="G161" i="1"/>
  <c r="F161" i="1"/>
  <c r="I160" i="1"/>
  <c r="G160" i="1"/>
  <c r="F160" i="1"/>
  <c r="I159" i="1"/>
  <c r="G159" i="1"/>
  <c r="F159" i="1"/>
  <c r="I158" i="1"/>
  <c r="G158" i="1"/>
  <c r="F158" i="1"/>
  <c r="I157" i="1"/>
  <c r="G157" i="1"/>
  <c r="F157" i="1"/>
  <c r="I156" i="1"/>
  <c r="G156" i="1"/>
  <c r="F156" i="1"/>
  <c r="I155" i="1"/>
  <c r="G155" i="1"/>
  <c r="F155" i="1"/>
  <c r="I154" i="1"/>
  <c r="G154" i="1"/>
  <c r="F154" i="1"/>
  <c r="I153" i="1"/>
  <c r="G153" i="1"/>
  <c r="F153" i="1"/>
  <c r="I152" i="1"/>
  <c r="G152" i="1"/>
  <c r="F152" i="1"/>
  <c r="I151" i="1"/>
  <c r="G151" i="1"/>
  <c r="F151" i="1"/>
  <c r="I150" i="1"/>
  <c r="G150" i="1"/>
  <c r="F150" i="1"/>
  <c r="I149" i="1"/>
  <c r="G149" i="1"/>
  <c r="F149" i="1"/>
  <c r="I148" i="1"/>
  <c r="G148" i="1"/>
  <c r="F148" i="1"/>
  <c r="I147" i="1"/>
  <c r="G147" i="1"/>
  <c r="F147" i="1"/>
  <c r="I146" i="1"/>
  <c r="G146" i="1"/>
  <c r="F146" i="1"/>
  <c r="I145" i="1"/>
  <c r="G145" i="1"/>
  <c r="F145" i="1"/>
  <c r="I144" i="1"/>
  <c r="G144" i="1"/>
  <c r="F144" i="1"/>
  <c r="I143" i="1"/>
  <c r="G143" i="1"/>
  <c r="F143" i="1"/>
  <c r="I142" i="1"/>
  <c r="G142" i="1"/>
  <c r="F142" i="1"/>
  <c r="I141" i="1"/>
  <c r="G141" i="1"/>
  <c r="F141" i="1"/>
  <c r="I140" i="1"/>
  <c r="G140" i="1"/>
  <c r="F140" i="1"/>
  <c r="I139" i="1"/>
  <c r="G139" i="1"/>
  <c r="F139" i="1"/>
  <c r="I138" i="1"/>
  <c r="G138" i="1"/>
  <c r="F138" i="1"/>
  <c r="I137" i="1"/>
  <c r="G137" i="1"/>
  <c r="F137" i="1"/>
  <c r="I136" i="1"/>
  <c r="G136" i="1"/>
  <c r="F136" i="1"/>
  <c r="I135" i="1"/>
  <c r="G135" i="1"/>
  <c r="F135" i="1"/>
  <c r="I134" i="1"/>
  <c r="G134" i="1"/>
  <c r="F134" i="1"/>
  <c r="I133" i="1"/>
  <c r="G133" i="1"/>
  <c r="F133" i="1"/>
  <c r="I132" i="1"/>
  <c r="G132" i="1"/>
  <c r="F132" i="1"/>
  <c r="I131" i="1"/>
  <c r="G131" i="1"/>
  <c r="F131" i="1"/>
  <c r="I130" i="1"/>
  <c r="G130" i="1"/>
  <c r="F130" i="1"/>
  <c r="I129" i="1"/>
  <c r="G129" i="1"/>
  <c r="F129" i="1"/>
  <c r="I128" i="1"/>
  <c r="G128" i="1"/>
  <c r="F128" i="1"/>
  <c r="I127" i="1"/>
  <c r="G127" i="1"/>
  <c r="F127" i="1"/>
  <c r="D127" i="1"/>
  <c r="I126" i="1"/>
  <c r="G126" i="1"/>
  <c r="F126" i="1"/>
  <c r="D126" i="1"/>
  <c r="I125" i="1"/>
  <c r="G125" i="1"/>
  <c r="F125" i="1"/>
  <c r="I124" i="1"/>
  <c r="G124" i="1"/>
  <c r="F124" i="1"/>
  <c r="D124" i="1"/>
  <c r="I123" i="1"/>
  <c r="G123" i="1"/>
  <c r="F123" i="1"/>
  <c r="D123" i="1"/>
  <c r="I122" i="1"/>
  <c r="G122" i="1"/>
  <c r="F122" i="1"/>
  <c r="I121" i="1"/>
  <c r="G121" i="1"/>
  <c r="F121" i="1"/>
  <c r="I120" i="1"/>
  <c r="G120" i="1"/>
  <c r="F120" i="1"/>
  <c r="I119" i="1"/>
  <c r="G119" i="1"/>
  <c r="F119" i="1"/>
  <c r="I118" i="1"/>
  <c r="G118" i="1"/>
  <c r="F118" i="1"/>
  <c r="I117" i="1"/>
  <c r="G117" i="1"/>
  <c r="F117" i="1"/>
  <c r="I116" i="1"/>
  <c r="G116" i="1"/>
  <c r="F116" i="1"/>
  <c r="I115" i="1"/>
  <c r="G115" i="1"/>
  <c r="F115" i="1"/>
  <c r="I114" i="1"/>
  <c r="G114" i="1"/>
  <c r="F114" i="1"/>
  <c r="I113" i="1"/>
  <c r="G113" i="1"/>
  <c r="F113" i="1"/>
  <c r="I112" i="1"/>
  <c r="G112" i="1"/>
  <c r="F112" i="1"/>
  <c r="I111" i="1"/>
  <c r="G111" i="1"/>
  <c r="F111" i="1"/>
  <c r="I110" i="1"/>
  <c r="G110" i="1"/>
  <c r="F110" i="1"/>
  <c r="I109" i="1"/>
  <c r="G109" i="1"/>
  <c r="F109" i="1"/>
  <c r="I108" i="1"/>
  <c r="G108" i="1"/>
  <c r="F108" i="1"/>
  <c r="I107" i="1"/>
  <c r="G107" i="1"/>
  <c r="F107" i="1"/>
  <c r="I106" i="1"/>
  <c r="G106" i="1"/>
  <c r="F106" i="1"/>
  <c r="I105" i="1"/>
  <c r="G105" i="1"/>
  <c r="F105" i="1"/>
  <c r="I104" i="1"/>
  <c r="G104" i="1"/>
  <c r="F104" i="1"/>
  <c r="I103" i="1"/>
  <c r="G103" i="1"/>
  <c r="F103" i="1"/>
  <c r="I102" i="1"/>
  <c r="G102" i="1"/>
  <c r="F102" i="1"/>
  <c r="I101" i="1"/>
  <c r="G101" i="1"/>
  <c r="F101" i="1"/>
  <c r="D101" i="1"/>
  <c r="I100" i="1"/>
  <c r="G100" i="1"/>
  <c r="F100" i="1"/>
  <c r="D100" i="1"/>
  <c r="I99" i="1"/>
  <c r="G99" i="1"/>
  <c r="F99" i="1"/>
  <c r="D99" i="1"/>
  <c r="I98" i="1"/>
  <c r="G98" i="1"/>
  <c r="F98" i="1"/>
  <c r="I97" i="1"/>
  <c r="G97" i="1"/>
  <c r="F97" i="1"/>
  <c r="I96" i="1"/>
  <c r="G96" i="1"/>
  <c r="F96" i="1"/>
  <c r="I95" i="1"/>
  <c r="G95" i="1"/>
  <c r="F95" i="1"/>
  <c r="I94" i="1"/>
  <c r="G94" i="1"/>
  <c r="F94" i="1"/>
  <c r="I93" i="1"/>
  <c r="G93" i="1"/>
  <c r="F93" i="1"/>
  <c r="I92" i="1"/>
  <c r="G92" i="1"/>
  <c r="F92" i="1"/>
  <c r="I91" i="1"/>
  <c r="G91" i="1"/>
  <c r="F91" i="1"/>
  <c r="I90" i="1"/>
  <c r="G90" i="1"/>
  <c r="F90" i="1"/>
  <c r="I89" i="1"/>
  <c r="G89" i="1"/>
  <c r="F89" i="1"/>
  <c r="I88" i="1"/>
  <c r="G88" i="1"/>
  <c r="F88" i="1"/>
  <c r="I87" i="1"/>
  <c r="G87" i="1"/>
  <c r="F87" i="1"/>
  <c r="I86" i="1"/>
  <c r="G86" i="1"/>
  <c r="F86" i="1"/>
  <c r="I85" i="1"/>
  <c r="G85" i="1"/>
  <c r="F85" i="1"/>
  <c r="I84" i="1"/>
  <c r="G84" i="1"/>
  <c r="F84" i="1"/>
  <c r="I83" i="1"/>
  <c r="G83" i="1"/>
  <c r="F83" i="1"/>
  <c r="I82" i="1"/>
  <c r="G82" i="1"/>
  <c r="F82" i="1"/>
  <c r="I81" i="1"/>
  <c r="G81" i="1"/>
  <c r="F81" i="1"/>
  <c r="I80" i="1"/>
  <c r="G80" i="1"/>
  <c r="F80" i="1"/>
  <c r="I79" i="1"/>
  <c r="G79" i="1"/>
  <c r="F79" i="1"/>
  <c r="I78" i="1"/>
  <c r="G78" i="1"/>
  <c r="F78" i="1"/>
  <c r="I77" i="1"/>
  <c r="G77" i="1"/>
  <c r="F77" i="1"/>
  <c r="I76" i="1"/>
  <c r="G76" i="1"/>
  <c r="F76" i="1"/>
  <c r="D76" i="1"/>
  <c r="I75" i="1"/>
  <c r="G75" i="1"/>
  <c r="F75" i="1"/>
  <c r="D75" i="1"/>
  <c r="I74" i="1"/>
  <c r="G74" i="1"/>
  <c r="F74" i="1"/>
  <c r="I73" i="1"/>
  <c r="G73" i="1"/>
  <c r="F73" i="1"/>
  <c r="I72" i="1"/>
  <c r="G72" i="1"/>
  <c r="F72" i="1"/>
  <c r="I71" i="1"/>
  <c r="G71" i="1"/>
  <c r="F71" i="1"/>
  <c r="I70" i="1"/>
  <c r="G70" i="1"/>
  <c r="F70" i="1"/>
  <c r="I69" i="1"/>
  <c r="G69" i="1"/>
  <c r="F69" i="1"/>
  <c r="I68" i="1"/>
  <c r="G68" i="1"/>
  <c r="F68" i="1"/>
  <c r="D68" i="1"/>
  <c r="I67" i="1"/>
  <c r="G67" i="1"/>
  <c r="F67" i="1"/>
  <c r="I66" i="1"/>
  <c r="G66" i="1"/>
  <c r="F66" i="1"/>
  <c r="I65" i="1"/>
  <c r="G65" i="1"/>
  <c r="F65" i="1"/>
  <c r="I64" i="1"/>
  <c r="G64" i="1"/>
  <c r="F64" i="1"/>
  <c r="I63" i="1"/>
  <c r="G63" i="1"/>
  <c r="F63" i="1"/>
  <c r="I62" i="1"/>
  <c r="G62" i="1"/>
  <c r="F62" i="1"/>
  <c r="I61" i="1"/>
  <c r="G61" i="1"/>
  <c r="F61" i="1"/>
  <c r="I60" i="1"/>
  <c r="G60" i="1"/>
  <c r="F60" i="1"/>
  <c r="I59" i="1"/>
  <c r="G59" i="1"/>
  <c r="F59" i="1"/>
  <c r="I58" i="1"/>
  <c r="G58" i="1"/>
  <c r="F58" i="1"/>
  <c r="I57" i="1"/>
  <c r="G57" i="1"/>
  <c r="F57" i="1"/>
  <c r="I56" i="1"/>
  <c r="G56" i="1"/>
  <c r="F56" i="1"/>
  <c r="I55" i="1"/>
  <c r="G55" i="1"/>
  <c r="F55" i="1"/>
  <c r="D55" i="1"/>
  <c r="I54" i="1"/>
  <c r="G54" i="1"/>
  <c r="F54" i="1"/>
  <c r="I53" i="1"/>
  <c r="G53" i="1"/>
  <c r="F53" i="1"/>
  <c r="I52" i="1"/>
  <c r="G52" i="1"/>
  <c r="F52" i="1"/>
  <c r="I51" i="1"/>
  <c r="G51" i="1"/>
  <c r="F51" i="1"/>
  <c r="I50" i="1"/>
  <c r="G50" i="1"/>
  <c r="F50" i="1"/>
  <c r="I49" i="1"/>
  <c r="G49" i="1"/>
  <c r="F49" i="1"/>
  <c r="I48" i="1"/>
  <c r="G48" i="1"/>
  <c r="F48" i="1"/>
  <c r="I47" i="1"/>
  <c r="G47" i="1"/>
  <c r="F47" i="1"/>
  <c r="I46" i="1"/>
  <c r="G46" i="1"/>
  <c r="F46" i="1"/>
  <c r="I45" i="1"/>
  <c r="G45" i="1"/>
  <c r="F45" i="1"/>
  <c r="I44" i="1"/>
  <c r="G44" i="1"/>
  <c r="F44" i="1"/>
  <c r="D44" i="1"/>
  <c r="I43" i="1"/>
  <c r="G43" i="1"/>
  <c r="F43" i="1"/>
  <c r="I42" i="1"/>
  <c r="G42" i="1"/>
  <c r="F42" i="1"/>
  <c r="I41" i="1"/>
  <c r="G41" i="1"/>
  <c r="F41" i="1"/>
  <c r="I40" i="1"/>
  <c r="G40" i="1"/>
  <c r="F40" i="1"/>
  <c r="D40" i="1"/>
  <c r="I39" i="1"/>
  <c r="G39" i="1"/>
  <c r="F39" i="1"/>
  <c r="D39" i="1"/>
  <c r="I38" i="1"/>
  <c r="G38" i="1"/>
  <c r="F38" i="1"/>
  <c r="I37" i="1"/>
  <c r="G37" i="1"/>
  <c r="F37" i="1"/>
  <c r="I36" i="1"/>
  <c r="G36" i="1"/>
  <c r="F36" i="1"/>
  <c r="D36" i="1"/>
  <c r="I35" i="1"/>
  <c r="G35" i="1"/>
  <c r="F35" i="1"/>
  <c r="D35" i="1"/>
  <c r="I34" i="1"/>
  <c r="G34" i="1"/>
  <c r="F34" i="1"/>
  <c r="D34" i="1"/>
  <c r="I33" i="1"/>
  <c r="G33" i="1"/>
  <c r="F33" i="1"/>
  <c r="D33" i="1"/>
  <c r="I32" i="1"/>
  <c r="G32" i="1"/>
  <c r="F32" i="1"/>
  <c r="D32" i="1"/>
  <c r="I31" i="1"/>
  <c r="G31" i="1"/>
  <c r="F31" i="1"/>
  <c r="D31" i="1"/>
  <c r="I30" i="1"/>
  <c r="G30" i="1"/>
  <c r="F30" i="1"/>
  <c r="D30" i="1"/>
  <c r="I29" i="1"/>
  <c r="G29" i="1"/>
  <c r="F29" i="1"/>
  <c r="D29" i="1"/>
  <c r="I28" i="1"/>
  <c r="G28" i="1"/>
  <c r="F28" i="1"/>
  <c r="I27" i="1"/>
  <c r="G27" i="1"/>
  <c r="F27" i="1"/>
  <c r="I26" i="1"/>
  <c r="G26" i="1"/>
  <c r="F26" i="1"/>
  <c r="I25" i="1"/>
  <c r="G25" i="1"/>
  <c r="F25" i="1"/>
  <c r="I24" i="1"/>
  <c r="G24" i="1"/>
  <c r="F24" i="1"/>
  <c r="I23" i="1"/>
  <c r="G23" i="1"/>
  <c r="F23" i="1"/>
  <c r="D23" i="1"/>
  <c r="I22" i="1"/>
  <c r="G22" i="1"/>
  <c r="F22" i="1"/>
  <c r="D22" i="1"/>
  <c r="I21" i="1"/>
  <c r="G21" i="1"/>
  <c r="F21" i="1"/>
  <c r="I20" i="1"/>
  <c r="G20" i="1"/>
  <c r="F20" i="1"/>
  <c r="I19" i="1"/>
  <c r="G19" i="1"/>
  <c r="F19" i="1"/>
  <c r="D19" i="1"/>
  <c r="I18" i="1"/>
  <c r="G18" i="1"/>
  <c r="F18" i="1"/>
  <c r="I17" i="1"/>
  <c r="G17" i="1"/>
  <c r="F17" i="1"/>
  <c r="D17" i="1"/>
  <c r="I16" i="1"/>
  <c r="G16" i="1"/>
  <c r="F16" i="1"/>
  <c r="I15" i="1"/>
  <c r="G15" i="1"/>
  <c r="F15" i="1"/>
  <c r="I14" i="1"/>
  <c r="G14" i="1"/>
  <c r="F14" i="1"/>
  <c r="I13" i="1"/>
  <c r="G13" i="1"/>
  <c r="F13" i="1"/>
  <c r="D13" i="1"/>
  <c r="I12" i="1"/>
  <c r="G12" i="1"/>
  <c r="F12" i="1"/>
  <c r="D12" i="1"/>
  <c r="I11" i="1"/>
  <c r="G11" i="1"/>
  <c r="F11" i="1"/>
  <c r="I10" i="1"/>
  <c r="G10" i="1"/>
  <c r="F10" i="1"/>
  <c r="I9" i="1"/>
  <c r="G9" i="1"/>
  <c r="F9" i="1"/>
  <c r="I8" i="1"/>
  <c r="G8" i="1"/>
  <c r="F8" i="1"/>
  <c r="I7" i="1"/>
  <c r="G7" i="1"/>
  <c r="F7" i="1"/>
  <c r="D7" i="1"/>
  <c r="I6" i="1"/>
  <c r="G6" i="1"/>
  <c r="F6" i="1"/>
  <c r="I5" i="1"/>
  <c r="G5" i="1"/>
  <c r="F5" i="1"/>
  <c r="I4" i="1"/>
  <c r="G4" i="1"/>
  <c r="F4" i="1"/>
  <c r="I3" i="1"/>
  <c r="G3" i="1"/>
  <c r="F3" i="1"/>
  <c r="I2" i="1"/>
  <c r="G2" i="1"/>
  <c r="F2" i="1"/>
</calcChain>
</file>

<file path=xl/sharedStrings.xml><?xml version="1.0" encoding="utf-8"?>
<sst xmlns="http://schemas.openxmlformats.org/spreadsheetml/2006/main" count="4020" uniqueCount="651">
  <si>
    <t>车牌号码</t>
  </si>
  <si>
    <t>车牌颜色</t>
  </si>
  <si>
    <t>经营业户</t>
  </si>
  <si>
    <t>经营许可证号</t>
  </si>
  <si>
    <t>地市</t>
  </si>
  <si>
    <t>辖区运管机构</t>
  </si>
  <si>
    <t>行业类别</t>
  </si>
  <si>
    <t>接入企业监控平台</t>
  </si>
  <si>
    <t>终端品牌型号</t>
  </si>
  <si>
    <t>安装时间</t>
  </si>
  <si>
    <t>桂G51336</t>
  </si>
  <si>
    <t>黄色</t>
  </si>
  <si>
    <t>广西来宾泰禾运输有限公司武宣汽车总站</t>
  </si>
  <si>
    <t>来宾市</t>
  </si>
  <si>
    <t>来宾市道路运输管理处</t>
  </si>
  <si>
    <t>DS-MP7500-K</t>
  </si>
  <si>
    <t>桂E15056</t>
  </si>
  <si>
    <t>广西贵航交通运输有限责任公司</t>
  </si>
  <si>
    <t>北海市</t>
  </si>
  <si>
    <t>北海市公路运输管理处</t>
  </si>
  <si>
    <t>JH5S-D</t>
  </si>
  <si>
    <t>桂P81825</t>
  </si>
  <si>
    <t>防城港市信泰货代有限公司</t>
  </si>
  <si>
    <t>防城港市</t>
  </si>
  <si>
    <t>防城港市道路运输管理处</t>
  </si>
  <si>
    <t>SG-CA-SU1</t>
  </si>
  <si>
    <t>桂P82839</t>
  </si>
  <si>
    <t>桂P80560</t>
  </si>
  <si>
    <t>桂B8J637</t>
  </si>
  <si>
    <t>蓝色</t>
  </si>
  <si>
    <t>柳州市六运危险品汽车运输有限公司</t>
  </si>
  <si>
    <t>柳州市行政审批局</t>
  </si>
  <si>
    <t>D5X</t>
  </si>
  <si>
    <t>桂P01276</t>
  </si>
  <si>
    <t>桂D69366</t>
  </si>
  <si>
    <t>新国线集团（梧州）运输有限公司</t>
  </si>
  <si>
    <t>梧州市</t>
  </si>
  <si>
    <t>梧州市行政审批局</t>
  </si>
  <si>
    <t>桂P07625</t>
  </si>
  <si>
    <t>桂P07310</t>
  </si>
  <si>
    <t>桂D68298</t>
  </si>
  <si>
    <t>桂D69883</t>
  </si>
  <si>
    <t>桂D03337</t>
  </si>
  <si>
    <t>桂P82508</t>
  </si>
  <si>
    <t>桂B27696</t>
  </si>
  <si>
    <t>柳州市</t>
  </si>
  <si>
    <t>桂B8F705</t>
  </si>
  <si>
    <t>桂N35971</t>
  </si>
  <si>
    <t>钦州市钦州湾汽车运输有限责任公司客运分公司</t>
  </si>
  <si>
    <t>钦州市</t>
  </si>
  <si>
    <t>钦州市道路运输管理处</t>
  </si>
  <si>
    <t>桂B7R038</t>
  </si>
  <si>
    <t>柳州市银城汽车运输有限责任公司</t>
  </si>
  <si>
    <t>桂N62316</t>
  </si>
  <si>
    <t>广西钦州市华通运输有限责任公司</t>
  </si>
  <si>
    <t>桂N85823</t>
  </si>
  <si>
    <t>钦州市众力物流运输有限责任公司</t>
  </si>
  <si>
    <t>桂BV3099</t>
  </si>
  <si>
    <t>桂N80510</t>
  </si>
  <si>
    <t>桂N85607</t>
  </si>
  <si>
    <t>桂N90097</t>
  </si>
  <si>
    <t>桂BA5878</t>
  </si>
  <si>
    <t>桂N90832</t>
  </si>
  <si>
    <t>桂N86200</t>
  </si>
  <si>
    <t>桂BUJ533</t>
  </si>
  <si>
    <t>桂RTA391</t>
  </si>
  <si>
    <t>广西贵港市恒华运输有限公司</t>
  </si>
  <si>
    <t>贵港市道路运输管理处</t>
  </si>
  <si>
    <t>桂RN6670</t>
  </si>
  <si>
    <t>桂BZ0077</t>
  </si>
  <si>
    <t>广西欣荣运输有限公司</t>
  </si>
  <si>
    <t>桂B3F285</t>
  </si>
  <si>
    <t>桂B3J327</t>
  </si>
  <si>
    <t>桂BDG197</t>
  </si>
  <si>
    <t>桂B7P576</t>
  </si>
  <si>
    <t>桂B38357</t>
  </si>
  <si>
    <t>桂R56063</t>
  </si>
  <si>
    <t>桂平市金源物流有限公司</t>
  </si>
  <si>
    <t>贵港市</t>
  </si>
  <si>
    <t>桂RWZ982</t>
  </si>
  <si>
    <t>桂R56827</t>
  </si>
  <si>
    <t>桂R03800</t>
  </si>
  <si>
    <t>桂R03106</t>
  </si>
  <si>
    <t>桂R30686</t>
  </si>
  <si>
    <t>桂B2M317</t>
  </si>
  <si>
    <t>桂R50080</t>
  </si>
  <si>
    <t>桂R03315</t>
  </si>
  <si>
    <t>桂R77762</t>
  </si>
  <si>
    <t>桂AP6759</t>
  </si>
  <si>
    <t>南宁市一羽物流有限公司</t>
  </si>
  <si>
    <t>南宁市</t>
  </si>
  <si>
    <t>南宁市行政审批局</t>
  </si>
  <si>
    <t>桂AS9718</t>
  </si>
  <si>
    <t>桂G51333</t>
  </si>
  <si>
    <t>桂G92989</t>
  </si>
  <si>
    <t>桂G52055</t>
  </si>
  <si>
    <t>桂G50889</t>
  </si>
  <si>
    <t>桂P07550</t>
  </si>
  <si>
    <t>桂B8J690</t>
  </si>
  <si>
    <t>桂N87638</t>
  </si>
  <si>
    <t>桂N63398</t>
  </si>
  <si>
    <t>钦州市钦州湾汽车运输有限责任公司</t>
  </si>
  <si>
    <t>桂N67005</t>
  </si>
  <si>
    <t>钦州市钦州湾汽车运输有限责任公司钦北区运输分公司</t>
  </si>
  <si>
    <t>桂N32988</t>
  </si>
  <si>
    <t>桂N36879</t>
  </si>
  <si>
    <t>桂N68593</t>
  </si>
  <si>
    <t>桂N37150</t>
  </si>
  <si>
    <t>桂N36865</t>
  </si>
  <si>
    <t>桂N97615</t>
  </si>
  <si>
    <t>桂N68293</t>
  </si>
  <si>
    <t>桂N36613</t>
  </si>
  <si>
    <t>桂R03386</t>
  </si>
  <si>
    <t>桂BP9385</t>
  </si>
  <si>
    <t>桂AQ1899</t>
  </si>
  <si>
    <t>中节能（广西）清洁技术发展有限公司</t>
  </si>
  <si>
    <t>BSJ-GF03</t>
  </si>
  <si>
    <t>桂B32285</t>
  </si>
  <si>
    <t>柳州市鑫诚汽车运输有限公司</t>
  </si>
  <si>
    <t>桂N32618</t>
  </si>
  <si>
    <t>桂BG7526</t>
  </si>
  <si>
    <t>桂N33690</t>
  </si>
  <si>
    <t>桂D62888</t>
  </si>
  <si>
    <t>新国线集团（梧州）运输有限公司苍梧分公司</t>
  </si>
  <si>
    <t>桂B5V597</t>
  </si>
  <si>
    <t>桂BTB837</t>
  </si>
  <si>
    <t>桂BA1265</t>
  </si>
  <si>
    <t>桂N26655</t>
  </si>
  <si>
    <t>钦州市钦州湾汽车运输有限责任公司灵山县客运分公司</t>
  </si>
  <si>
    <t>桂N23256</t>
  </si>
  <si>
    <t>桂N23563</t>
  </si>
  <si>
    <t>灵山县道路运输管理所</t>
  </si>
  <si>
    <t>桂N29829</t>
  </si>
  <si>
    <t>桂N51168</t>
  </si>
  <si>
    <t>桂N23823</t>
  </si>
  <si>
    <t>桂N85367</t>
  </si>
  <si>
    <t>桂N23851</t>
  </si>
  <si>
    <t>桂N23586</t>
  </si>
  <si>
    <t>桂N26677</t>
  </si>
  <si>
    <t>桂N28060</t>
  </si>
  <si>
    <t>桂N87662</t>
  </si>
  <si>
    <t>桂N28975</t>
  </si>
  <si>
    <t>桂N26238</t>
  </si>
  <si>
    <t>桂N51093</t>
  </si>
  <si>
    <t>桂N25530</t>
  </si>
  <si>
    <t>桂N91562</t>
  </si>
  <si>
    <t>桂N85558</t>
  </si>
  <si>
    <t>桂N23276</t>
  </si>
  <si>
    <t>桂N36955</t>
  </si>
  <si>
    <t>桂B37015</t>
  </si>
  <si>
    <t>桂B0G830</t>
  </si>
  <si>
    <t>桂B598D7</t>
  </si>
  <si>
    <t>桂B928E0</t>
  </si>
  <si>
    <t>桂BA5837</t>
  </si>
  <si>
    <t>桂N96752</t>
  </si>
  <si>
    <t>广西钦州泰禾运输集团有限责任公司钦南客运分公司</t>
  </si>
  <si>
    <t>桂N96791</t>
  </si>
  <si>
    <t>桂N26128</t>
  </si>
  <si>
    <t>桂N29765</t>
  </si>
  <si>
    <t>桂N27627</t>
  </si>
  <si>
    <t>桂N85272</t>
  </si>
  <si>
    <t>桂N26656</t>
  </si>
  <si>
    <t>桂N26160</t>
  </si>
  <si>
    <t>桂N51180</t>
  </si>
  <si>
    <t>桂N28653</t>
  </si>
  <si>
    <t>桂N25563</t>
  </si>
  <si>
    <t>桂N26629</t>
  </si>
  <si>
    <t>桂N26650</t>
  </si>
  <si>
    <t>桂N25560</t>
  </si>
  <si>
    <t>桂N25885</t>
  </si>
  <si>
    <t>桂N85372</t>
  </si>
  <si>
    <t>桂N26670</t>
  </si>
  <si>
    <t>桂N29952</t>
  </si>
  <si>
    <t>桂N25835</t>
  </si>
  <si>
    <t>桂N29830</t>
  </si>
  <si>
    <t>桂B1G719</t>
  </si>
  <si>
    <t>桂B2Y985</t>
  </si>
  <si>
    <t>桂BA1670</t>
  </si>
  <si>
    <t>桂B0F316</t>
  </si>
  <si>
    <t>桂BCE570</t>
  </si>
  <si>
    <t>桂NB0230</t>
  </si>
  <si>
    <t xml:space="preserve">钦州市钦州湾汽车运输有限责任公司 </t>
  </si>
  <si>
    <t>桂M01928</t>
  </si>
  <si>
    <t>河池利达石油运输有限公司</t>
  </si>
  <si>
    <t>河池市</t>
  </si>
  <si>
    <t>河池市运输管理处</t>
  </si>
  <si>
    <t>桂MB0619</t>
  </si>
  <si>
    <t>桂N16513</t>
  </si>
  <si>
    <t>钦州市钦州湾汽车运输有限责任公司浦北县运输分公司</t>
  </si>
  <si>
    <t>桂N16872</t>
  </si>
  <si>
    <t>浦北县道路运输管理所</t>
  </si>
  <si>
    <t>桂NB0089</t>
  </si>
  <si>
    <t>桂N93709</t>
  </si>
  <si>
    <t>桂D60620</t>
  </si>
  <si>
    <t>桂MB7329</t>
  </si>
  <si>
    <t>桂MA5508</t>
  </si>
  <si>
    <t>桂M25955</t>
  </si>
  <si>
    <t>桂MA5629</t>
  </si>
  <si>
    <t>桂MB7321</t>
  </si>
  <si>
    <t>桂MB3373</t>
  </si>
  <si>
    <t>桂MB2226</t>
  </si>
  <si>
    <t>桂D61659</t>
  </si>
  <si>
    <t>桂D63816</t>
  </si>
  <si>
    <t>桂N92926</t>
  </si>
  <si>
    <t>桂N83133</t>
  </si>
  <si>
    <t>桂N12953</t>
  </si>
  <si>
    <t>桂N16036</t>
  </si>
  <si>
    <t>桂N13885</t>
  </si>
  <si>
    <t>桂N13156</t>
  </si>
  <si>
    <t>桂N16712</t>
  </si>
  <si>
    <t>桂N16631</t>
  </si>
  <si>
    <t>桂MB5506</t>
  </si>
  <si>
    <t>桂N25820</t>
  </si>
  <si>
    <t>桂N28068</t>
  </si>
  <si>
    <t>桂N25839</t>
  </si>
  <si>
    <t>桂GA3662</t>
  </si>
  <si>
    <t>来宾市诚信运输有限公司</t>
  </si>
  <si>
    <t>桂N23590</t>
  </si>
  <si>
    <t>桂N23891</t>
  </si>
  <si>
    <t>桂N26278</t>
  </si>
  <si>
    <t>桂N22898</t>
  </si>
  <si>
    <t>桂N27606</t>
  </si>
  <si>
    <t>桂N85559</t>
  </si>
  <si>
    <t>桂D63186</t>
  </si>
  <si>
    <t>桂N36825</t>
  </si>
  <si>
    <t>桂N23838</t>
  </si>
  <si>
    <t>桂N27635</t>
  </si>
  <si>
    <t>桂N51072</t>
  </si>
  <si>
    <t>桂P07517</t>
  </si>
  <si>
    <t>桂N27268</t>
  </si>
  <si>
    <t>桂N29915</t>
  </si>
  <si>
    <t>桂N23528</t>
  </si>
  <si>
    <t>桂N26633</t>
  </si>
  <si>
    <t>桂N37512</t>
  </si>
  <si>
    <t>桂N28061</t>
  </si>
  <si>
    <t>桂N16855</t>
  </si>
  <si>
    <t>桂N16596</t>
  </si>
  <si>
    <t>桂D65912</t>
  </si>
  <si>
    <t>桂N13986</t>
  </si>
  <si>
    <t>桂N98326</t>
  </si>
  <si>
    <t>桂N16650</t>
  </si>
  <si>
    <t>桂M01656</t>
  </si>
  <si>
    <t>桂M11230</t>
  </si>
  <si>
    <t>桂BA5229</t>
  </si>
  <si>
    <t>桂N16700</t>
  </si>
  <si>
    <t>桂MA8807</t>
  </si>
  <si>
    <t>桂MA9931</t>
  </si>
  <si>
    <t>桂MB3365</t>
  </si>
  <si>
    <t>桂N16861</t>
  </si>
  <si>
    <t>桂D63582</t>
  </si>
  <si>
    <t>桂N13861</t>
  </si>
  <si>
    <t>桂N13870</t>
  </si>
  <si>
    <t>桂N15556</t>
  </si>
  <si>
    <t>桂N26619</t>
  </si>
  <si>
    <t>桂N26622</t>
  </si>
  <si>
    <t>桂N36915</t>
  </si>
  <si>
    <t>桂N23665</t>
  </si>
  <si>
    <t>桂N23553</t>
  </si>
  <si>
    <t>桂N27660</t>
  </si>
  <si>
    <t>桂N23271</t>
  </si>
  <si>
    <t>桂N26699</t>
  </si>
  <si>
    <t>桂N13862</t>
  </si>
  <si>
    <t>桂N13127</t>
  </si>
  <si>
    <t>桂MB2706</t>
  </si>
  <si>
    <t>桂MA5775</t>
  </si>
  <si>
    <t>桂N28021</t>
  </si>
  <si>
    <t>桂N51255</t>
  </si>
  <si>
    <t>桂BA1290</t>
  </si>
  <si>
    <t>广西北斗车辆定位监控平台</t>
  </si>
  <si>
    <t>桂N25505</t>
  </si>
  <si>
    <t>钦州湾车辆综合管理服务平台</t>
  </si>
  <si>
    <t>桂BX6985</t>
  </si>
  <si>
    <t>桂E17500</t>
  </si>
  <si>
    <t>桂N16826</t>
  </si>
  <si>
    <t>桂N23652</t>
  </si>
  <si>
    <t>桂AQ3010</t>
  </si>
  <si>
    <t>桂N83598</t>
  </si>
  <si>
    <t>桂N83619</t>
  </si>
  <si>
    <t>桂N31725</t>
  </si>
  <si>
    <t>桂N83602</t>
  </si>
  <si>
    <t>桂N67681</t>
  </si>
  <si>
    <t>桂N83369</t>
  </si>
  <si>
    <t>桂N30105</t>
  </si>
  <si>
    <t>桂GA3511</t>
  </si>
  <si>
    <t>桂GA3372</t>
  </si>
  <si>
    <t>桂M11228</t>
  </si>
  <si>
    <t>河池市浩运旅游客运有限公司</t>
  </si>
  <si>
    <t>桂M11086</t>
  </si>
  <si>
    <t>桂M09300</t>
  </si>
  <si>
    <t>桂M09303</t>
  </si>
  <si>
    <t>桂M05555</t>
  </si>
  <si>
    <t>桂M05297</t>
  </si>
  <si>
    <t>桂N90211</t>
  </si>
  <si>
    <t>桂N39562</t>
  </si>
  <si>
    <t>桂MA6018</t>
  </si>
  <si>
    <t>桂N85053</t>
  </si>
  <si>
    <t>桂N85050</t>
  </si>
  <si>
    <t>桂N95571</t>
  </si>
  <si>
    <t>桂M06760</t>
  </si>
  <si>
    <t>桂B1J702</t>
  </si>
  <si>
    <t>桂N63852</t>
  </si>
  <si>
    <t>广西钦州泰禾运输集团有限责任公司客运分公司</t>
  </si>
  <si>
    <t>桂BQX962</t>
  </si>
  <si>
    <t>桂R07085</t>
  </si>
  <si>
    <t>贵港市八骏运输有限公司</t>
  </si>
  <si>
    <t>桂B9F962</t>
  </si>
  <si>
    <t>桂B0C573</t>
  </si>
  <si>
    <t>桂N25531</t>
  </si>
  <si>
    <t>桂AQ2060</t>
  </si>
  <si>
    <t>桂AQ2070</t>
  </si>
  <si>
    <t>桂AQ1881</t>
  </si>
  <si>
    <t>桂D63200</t>
  </si>
  <si>
    <t>桂BA2881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</si>
  <si>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N13122</t>
    </r>
  </si>
  <si>
    <t>广西钦州泰禾运输集团有限责任公司浦北分公司</t>
  </si>
  <si>
    <t>泰禾卫星定位监控平台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</si>
  <si>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LD1719</t>
    </r>
  </si>
  <si>
    <t>广西驰程汽车运输有限责任公司联运分公司</t>
  </si>
  <si>
    <t>广西拓程车辆综合管理服务平台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</si>
  <si>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N63659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</si>
  <si>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N16719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</si>
  <si>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P02088</t>
    </r>
  </si>
  <si>
    <t>北斗土桥物联网服务平台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</si>
  <si>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P01389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</si>
  <si>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N15161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</si>
  <si>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N96117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</si>
  <si>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N96658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</si>
  <si>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N68311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</si>
  <si>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N16107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</si>
  <si>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N96717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</si>
  <si>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N16051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</si>
  <si>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N99857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</si>
  <si>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N99973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</si>
  <si>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P08205</t>
    </r>
  </si>
  <si>
    <t>防城港市嘉洲物流有限公司</t>
  </si>
  <si>
    <t>电科导航车辆监控管理系统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</si>
  <si>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N16677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</si>
  <si>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N16711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</si>
  <si>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P82880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</si>
  <si>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BZ5505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</si>
  <si>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N91150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</si>
  <si>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N68506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</si>
  <si>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B9X591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</si>
  <si>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N63861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</si>
  <si>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N16888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</si>
  <si>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N16727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</si>
  <si>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N15726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</si>
  <si>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N13132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</si>
  <si>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N16721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</si>
  <si>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N16891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</si>
  <si>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N16885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</si>
  <si>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N16877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</si>
  <si>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N16896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</si>
  <si>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N16731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</si>
  <si>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N15528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</si>
  <si>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N12911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</si>
  <si>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N16895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</si>
  <si>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N16876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</si>
  <si>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N13182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</si>
  <si>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N16722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</si>
  <si>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N27803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</si>
  <si>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N95595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</si>
  <si>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N16571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</si>
  <si>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N29881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</si>
  <si>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N15721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</si>
  <si>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N16873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</si>
  <si>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N16536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</si>
  <si>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N80089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</si>
  <si>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N12601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</si>
  <si>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N16073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</si>
  <si>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N16117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</si>
  <si>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N16555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</si>
  <si>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N13858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</si>
  <si>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N16519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</si>
  <si>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N16701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</si>
  <si>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N16831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</si>
  <si>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MJ9392</t>
    </r>
  </si>
  <si>
    <t>广西易维运输有限公司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</si>
  <si>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E19511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</si>
  <si>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E16575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</si>
  <si>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E07710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</si>
  <si>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E17125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</si>
  <si>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E27888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</si>
  <si>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M06512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</si>
  <si>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M05293</t>
    </r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</si>
  <si>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R05935</t>
    </r>
  </si>
  <si>
    <t>贵港嘉特车联网管理系统</t>
  </si>
  <si>
    <r>
      <rPr>
        <sz val="11"/>
        <rFont val="宋体"/>
        <charset val="134"/>
        <scheme val="minor"/>
      </rPr>
      <t>桂</t>
    </r>
    <r>
      <rPr>
        <sz val="11"/>
        <rFont val="宋体"/>
        <charset val="134"/>
        <scheme val="minor"/>
      </rPr>
      <t>BA2615</t>
    </r>
  </si>
  <si>
    <t>车辆code</t>
  </si>
  <si>
    <t>GXAP67592</t>
  </si>
  <si>
    <t>危险货物运输</t>
  </si>
  <si>
    <t>海福北斗监控平台</t>
  </si>
  <si>
    <t>GXAQ18812</t>
  </si>
  <si>
    <t>驰诚交通智能监控平台</t>
  </si>
  <si>
    <t>GXAQ18992</t>
  </si>
  <si>
    <t>GXAQ20602</t>
  </si>
  <si>
    <t>GXAQ20702</t>
  </si>
  <si>
    <t>GXAQ30102</t>
  </si>
  <si>
    <t>GXAS97182</t>
  </si>
  <si>
    <t>GXB0C5731</t>
  </si>
  <si>
    <t>GXB0F3161</t>
  </si>
  <si>
    <t>GXB0G8301</t>
  </si>
  <si>
    <t>GXB1G7191</t>
  </si>
  <si>
    <t>GXB1J7021</t>
  </si>
  <si>
    <t>GXB276962</t>
  </si>
  <si>
    <t>GXB2M3171</t>
  </si>
  <si>
    <t>GXB2Y9851</t>
  </si>
  <si>
    <t>GXB322852</t>
  </si>
  <si>
    <t>GXB370152</t>
  </si>
  <si>
    <t>GXB383572</t>
  </si>
  <si>
    <t>GXB3F2851</t>
  </si>
  <si>
    <t>GXB3J3271</t>
  </si>
  <si>
    <t>GXB598D71</t>
  </si>
  <si>
    <t>GXB5V5971</t>
  </si>
  <si>
    <t>GXB7P5761</t>
  </si>
  <si>
    <t>GXB7R0381</t>
  </si>
  <si>
    <t>GXB8F7051</t>
  </si>
  <si>
    <t>GXB8J6371</t>
  </si>
  <si>
    <t>GXB8J6901</t>
  </si>
  <si>
    <t>GXB928E01</t>
  </si>
  <si>
    <t>GXB9F9621</t>
  </si>
  <si>
    <t>GXBA12652</t>
  </si>
  <si>
    <t>GXBA12902</t>
  </si>
  <si>
    <t>GXBA16702</t>
  </si>
  <si>
    <t>GXBA28812</t>
  </si>
  <si>
    <t>GXBA52292</t>
  </si>
  <si>
    <t>GXBA58372</t>
  </si>
  <si>
    <t>GXBA58782</t>
  </si>
  <si>
    <t>GXBCE5701</t>
  </si>
  <si>
    <t>GXBDG1971</t>
  </si>
  <si>
    <t>GXBG75262</t>
  </si>
  <si>
    <t>GXBN35111</t>
  </si>
  <si>
    <t>桂BN3511</t>
  </si>
  <si>
    <t>GXBP93851</t>
  </si>
  <si>
    <t>GXBQX9621</t>
  </si>
  <si>
    <t>GXBTB8371</t>
  </si>
  <si>
    <t>GXBUJ5331</t>
  </si>
  <si>
    <t>GXBV30991</t>
  </si>
  <si>
    <t>GXBX69851</t>
  </si>
  <si>
    <t>GXBZ00772</t>
  </si>
  <si>
    <t>旅游客运</t>
  </si>
  <si>
    <t>GXD033372</t>
  </si>
  <si>
    <t>班线客运</t>
  </si>
  <si>
    <t>GXD606202</t>
  </si>
  <si>
    <t>GXD616592</t>
  </si>
  <si>
    <t>GXD628882</t>
  </si>
  <si>
    <t>GXD631862</t>
  </si>
  <si>
    <t>GXD632002</t>
  </si>
  <si>
    <t>GXD635822</t>
  </si>
  <si>
    <t>GXD638162</t>
  </si>
  <si>
    <t>GXD659122</t>
  </si>
  <si>
    <t>GXD682982</t>
  </si>
  <si>
    <t>GXD693662</t>
  </si>
  <si>
    <t>GXD698832</t>
  </si>
  <si>
    <t>GXE150562</t>
  </si>
  <si>
    <t>GXE175002</t>
  </si>
  <si>
    <t>GXG508892</t>
  </si>
  <si>
    <t>GXG513332</t>
  </si>
  <si>
    <t>GXG513362</t>
  </si>
  <si>
    <t>GXG520552</t>
  </si>
  <si>
    <t>GXG929892</t>
  </si>
  <si>
    <t>GXGA33722</t>
  </si>
  <si>
    <t>GXGA35112</t>
  </si>
  <si>
    <t>GXGA36622</t>
  </si>
  <si>
    <t>GXM016562</t>
  </si>
  <si>
    <t>GXM019282</t>
  </si>
  <si>
    <t>GXM052972</t>
  </si>
  <si>
    <t>GXM055552</t>
  </si>
  <si>
    <t>GXM067602</t>
  </si>
  <si>
    <t>GXM093002</t>
  </si>
  <si>
    <t>GXM093032</t>
  </si>
  <si>
    <t>GXM110862</t>
  </si>
  <si>
    <t>GXM112282</t>
  </si>
  <si>
    <t>GXM112302</t>
  </si>
  <si>
    <t>GXM259552</t>
  </si>
  <si>
    <t>GXMA55082</t>
  </si>
  <si>
    <t>GXMA56292</t>
  </si>
  <si>
    <t>GXMA57752</t>
  </si>
  <si>
    <t>GXMA60182</t>
  </si>
  <si>
    <t>GXMA88072</t>
  </si>
  <si>
    <t>GXMA99312</t>
  </si>
  <si>
    <t>GXMB06192</t>
  </si>
  <si>
    <t>GXMB22262</t>
  </si>
  <si>
    <t>GXMB27062</t>
  </si>
  <si>
    <t>GXMB33652</t>
  </si>
  <si>
    <t>GXMB33732</t>
  </si>
  <si>
    <t>GXMB55062</t>
  </si>
  <si>
    <t>GXMB73212</t>
  </si>
  <si>
    <t>GXMB73292</t>
  </si>
  <si>
    <t>GXN129532</t>
  </si>
  <si>
    <t>GXN131272</t>
  </si>
  <si>
    <t>GXN131562</t>
  </si>
  <si>
    <t>GXN138612</t>
  </si>
  <si>
    <t>GXN138622</t>
  </si>
  <si>
    <t>GXN138702</t>
  </si>
  <si>
    <t>GXN138852</t>
  </si>
  <si>
    <t>GXN139862</t>
  </si>
  <si>
    <t>GXN155562</t>
  </si>
  <si>
    <t>GXN160362</t>
  </si>
  <si>
    <t>GXN165132</t>
  </si>
  <si>
    <t>GXN165962</t>
  </si>
  <si>
    <t>GXN166312</t>
  </si>
  <si>
    <t>GXN166502</t>
  </si>
  <si>
    <t>GXN167002</t>
  </si>
  <si>
    <t>GXN167122</t>
  </si>
  <si>
    <t>GXN168262</t>
  </si>
  <si>
    <t>GXN168552</t>
  </si>
  <si>
    <t>GXN168612</t>
  </si>
  <si>
    <t>GXN168722</t>
  </si>
  <si>
    <t>GXN228982</t>
  </si>
  <si>
    <t>GXN232562</t>
  </si>
  <si>
    <t>GXN232712</t>
  </si>
  <si>
    <t>GXN232762</t>
  </si>
  <si>
    <t>GXN235282</t>
  </si>
  <si>
    <t>GXN235532</t>
  </si>
  <si>
    <t>GXN235632</t>
  </si>
  <si>
    <t>GXN235862</t>
  </si>
  <si>
    <t>GXN235902</t>
  </si>
  <si>
    <t>GXN236522</t>
  </si>
  <si>
    <t>GXN236652</t>
  </si>
  <si>
    <t>GXN238232</t>
  </si>
  <si>
    <t>GXN238382</t>
  </si>
  <si>
    <t>GXN238512</t>
  </si>
  <si>
    <t>GXN238912</t>
  </si>
  <si>
    <t>GXN255052</t>
  </si>
  <si>
    <t>GXN255302</t>
  </si>
  <si>
    <t>GXN255312</t>
  </si>
  <si>
    <t>GXN255602</t>
  </si>
  <si>
    <t>GXN255632</t>
  </si>
  <si>
    <t>GXN258202</t>
  </si>
  <si>
    <t>GXN258352</t>
  </si>
  <si>
    <t>GXN258392</t>
  </si>
  <si>
    <t>GXN258852</t>
  </si>
  <si>
    <t>GXN261282</t>
  </si>
  <si>
    <t>GXN261602</t>
  </si>
  <si>
    <t>GXN262382</t>
  </si>
  <si>
    <t>GXN262782</t>
  </si>
  <si>
    <t>GXN266192</t>
  </si>
  <si>
    <t>GXN266222</t>
  </si>
  <si>
    <t>GXN266292</t>
  </si>
  <si>
    <t>GXN266332</t>
  </si>
  <si>
    <t>GXN266502</t>
  </si>
  <si>
    <t>GXN266552</t>
  </si>
  <si>
    <t>GXN266562</t>
  </si>
  <si>
    <t>GXN266702</t>
  </si>
  <si>
    <t>GXN266772</t>
  </si>
  <si>
    <t>GXN266992</t>
  </si>
  <si>
    <t>GXN272682</t>
  </si>
  <si>
    <t>GXN276062</t>
  </si>
  <si>
    <t>GXN276272</t>
  </si>
  <si>
    <t>GXN276352</t>
  </si>
  <si>
    <t>GXN276602</t>
  </si>
  <si>
    <t>GXN280212</t>
  </si>
  <si>
    <t>GXN280602</t>
  </si>
  <si>
    <t>GXN280612</t>
  </si>
  <si>
    <t>GXN280682</t>
  </si>
  <si>
    <t>GXN286532</t>
  </si>
  <si>
    <t>GXN289752</t>
  </si>
  <si>
    <t>GXN297652</t>
  </si>
  <si>
    <t>GXN298292</t>
  </si>
  <si>
    <t>GXN298302</t>
  </si>
  <si>
    <t>GXN299152</t>
  </si>
  <si>
    <t>GXN299522</t>
  </si>
  <si>
    <t>GXN301052</t>
  </si>
  <si>
    <t>GXN317252</t>
  </si>
  <si>
    <t>GXN326182</t>
  </si>
  <si>
    <t>GXN329882</t>
  </si>
  <si>
    <t>GXN336902</t>
  </si>
  <si>
    <t>GXN359712</t>
  </si>
  <si>
    <t>GXN366132</t>
  </si>
  <si>
    <t>GXN368252</t>
  </si>
  <si>
    <t>GXN368652</t>
  </si>
  <si>
    <t>GXN368792</t>
  </si>
  <si>
    <t>GXN369152</t>
  </si>
  <si>
    <t>GXN369552</t>
  </si>
  <si>
    <t>GXN371502</t>
  </si>
  <si>
    <t>GXN375122</t>
  </si>
  <si>
    <t>GXN395622</t>
  </si>
  <si>
    <t>GXN510722</t>
  </si>
  <si>
    <t>GXN510932</t>
  </si>
  <si>
    <t>GXN511682</t>
  </si>
  <si>
    <t>GXN511802</t>
  </si>
  <si>
    <t>GXN512552</t>
  </si>
  <si>
    <t>GXN623162</t>
  </si>
  <si>
    <t>GXN633982</t>
  </si>
  <si>
    <t>GXN638522</t>
  </si>
  <si>
    <t>GXN670052</t>
  </si>
  <si>
    <t>GXN676812</t>
  </si>
  <si>
    <t>GXN682932</t>
  </si>
  <si>
    <t>GXN685932</t>
  </si>
  <si>
    <t>GXN697702</t>
  </si>
  <si>
    <t>桂N69770</t>
  </si>
  <si>
    <t>GXN805102</t>
  </si>
  <si>
    <t>GXN808582</t>
  </si>
  <si>
    <t>桂N80858</t>
  </si>
  <si>
    <t>GXN831332</t>
  </si>
  <si>
    <t>GXN833692</t>
  </si>
  <si>
    <t>GXN835982</t>
  </si>
  <si>
    <t>GXN836022</t>
  </si>
  <si>
    <t>GXN836192</t>
  </si>
  <si>
    <t>GXN850502</t>
  </si>
  <si>
    <t>GXN850532</t>
  </si>
  <si>
    <t>GXN852722</t>
  </si>
  <si>
    <t>GXN853672</t>
  </si>
  <si>
    <t>GXN853722</t>
  </si>
  <si>
    <t>GXN855582</t>
  </si>
  <si>
    <t>GXN855592</t>
  </si>
  <si>
    <t>GXN856072</t>
  </si>
  <si>
    <t>GXN858232</t>
  </si>
  <si>
    <t>GXN862002</t>
  </si>
  <si>
    <t>GXN876382</t>
  </si>
  <si>
    <t>GXN876622</t>
  </si>
  <si>
    <t>GXN900972</t>
  </si>
  <si>
    <t>GXN902112</t>
  </si>
  <si>
    <t>GXN908322</t>
  </si>
  <si>
    <t>GXN915622</t>
  </si>
  <si>
    <t>GXN929262</t>
  </si>
  <si>
    <t>GXN935632</t>
  </si>
  <si>
    <t>桂N93563</t>
  </si>
  <si>
    <t>GXN937092</t>
  </si>
  <si>
    <t>GXN955712</t>
  </si>
  <si>
    <t>GXN958502</t>
  </si>
  <si>
    <t>桂N95850</t>
  </si>
  <si>
    <t>GXN967522</t>
  </si>
  <si>
    <t>GXN967912</t>
  </si>
  <si>
    <t>GXN976152</t>
  </si>
  <si>
    <t>GXN983262</t>
  </si>
  <si>
    <t>GXNB00892</t>
  </si>
  <si>
    <t>GXNB02302</t>
  </si>
  <si>
    <t>GXP012762</t>
  </si>
  <si>
    <t>GXP073102</t>
  </si>
  <si>
    <t>GXP075172</t>
  </si>
  <si>
    <t>GXP075502</t>
  </si>
  <si>
    <t>GXP076252</t>
  </si>
  <si>
    <t>GXP805602</t>
  </si>
  <si>
    <t>GXP818252</t>
  </si>
  <si>
    <t>GXP825082</t>
  </si>
  <si>
    <t>GXP828392</t>
  </si>
  <si>
    <t>GXR031062</t>
  </si>
  <si>
    <t>GXR033152</t>
  </si>
  <si>
    <t>GXR033862</t>
  </si>
  <si>
    <t>GXR038002</t>
  </si>
  <si>
    <t>GXR070852</t>
  </si>
  <si>
    <t>GXR306862</t>
  </si>
  <si>
    <t>GXR500802</t>
  </si>
  <si>
    <t>GXR560632</t>
  </si>
  <si>
    <t>GXR568272</t>
  </si>
  <si>
    <t>GXR777622</t>
  </si>
  <si>
    <t>GXRN66701</t>
  </si>
  <si>
    <t>GXRTA3911</t>
  </si>
  <si>
    <t>GXRWZ9821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</si>
</sst>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  <scheme val="minor"/>
    </font>
    <font>
      <sz val="10.5"/>
      <name val="宋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2" fontId="1" fillId="0" borderId="0" xfId="0" applyNumberFormat="1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0" fillId="3" borderId="2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&#24037;&#20316;&#31807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35013;&#26102;&#38388;-&#27979;&#35797;&#26102;&#38388;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9-12-4/2019-12-4/20191204_v2.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9-12-4/2019-12-4/t_vehicle%20(1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车牌号码</v>
          </cell>
          <cell r="D1" t="str">
            <v>营运类型</v>
          </cell>
        </row>
        <row r="2">
          <cell r="C2" t="str">
            <v>桂N83598</v>
          </cell>
          <cell r="D2" t="str">
            <v>班线客运</v>
          </cell>
        </row>
        <row r="3">
          <cell r="C3" t="str">
            <v>桂N83619</v>
          </cell>
          <cell r="D3" t="str">
            <v>班线客运</v>
          </cell>
        </row>
        <row r="4">
          <cell r="C4" t="str">
            <v>桂N31725</v>
          </cell>
          <cell r="D4" t="str">
            <v>班线客运</v>
          </cell>
        </row>
        <row r="5">
          <cell r="C5" t="str">
            <v>桂N83602</v>
          </cell>
          <cell r="D5" t="str">
            <v>班线客运</v>
          </cell>
        </row>
        <row r="6">
          <cell r="C6" t="str">
            <v>桂N67681</v>
          </cell>
          <cell r="D6" t="str">
            <v>班线客运</v>
          </cell>
        </row>
        <row r="7">
          <cell r="C7" t="str">
            <v>桂N83369</v>
          </cell>
          <cell r="D7" t="str">
            <v>班线客运</v>
          </cell>
        </row>
        <row r="8">
          <cell r="C8" t="str">
            <v>桂N30105</v>
          </cell>
          <cell r="D8" t="str">
            <v>班线客运</v>
          </cell>
        </row>
        <row r="9">
          <cell r="C9" t="str">
            <v>桂GA3511</v>
          </cell>
          <cell r="D9" t="str">
            <v>班线客运</v>
          </cell>
        </row>
        <row r="10">
          <cell r="C10" t="str">
            <v>桂GA3372</v>
          </cell>
          <cell r="D10" t="str">
            <v>危险货物运输</v>
          </cell>
        </row>
        <row r="11">
          <cell r="C11" t="str">
            <v>桂M11228</v>
          </cell>
          <cell r="D11" t="str">
            <v>旅游客运</v>
          </cell>
        </row>
        <row r="12">
          <cell r="C12" t="str">
            <v>桂M11086</v>
          </cell>
          <cell r="D12" t="str">
            <v>旅游客运</v>
          </cell>
        </row>
        <row r="13">
          <cell r="C13" t="str">
            <v>桂M09300</v>
          </cell>
          <cell r="D13" t="str">
            <v>旅游客运</v>
          </cell>
        </row>
        <row r="14">
          <cell r="C14" t="str">
            <v>桂M09303</v>
          </cell>
          <cell r="D14" t="str">
            <v>旅游客运</v>
          </cell>
        </row>
        <row r="15">
          <cell r="C15" t="str">
            <v>桂M05555</v>
          </cell>
          <cell r="D15" t="str">
            <v>旅游客运</v>
          </cell>
        </row>
        <row r="16">
          <cell r="C16" t="str">
            <v>桂M05297</v>
          </cell>
          <cell r="D16" t="str">
            <v>旅游客运</v>
          </cell>
        </row>
        <row r="17">
          <cell r="C17" t="str">
            <v>桂N90211</v>
          </cell>
          <cell r="D17" t="str">
            <v>班线客运</v>
          </cell>
        </row>
        <row r="18">
          <cell r="C18" t="str">
            <v>桂N39562</v>
          </cell>
          <cell r="D18" t="str">
            <v>班线客运</v>
          </cell>
        </row>
        <row r="19">
          <cell r="C19" t="str">
            <v>桂N96752</v>
          </cell>
          <cell r="D19" t="str">
            <v>班线客运</v>
          </cell>
        </row>
        <row r="20">
          <cell r="C20" t="str">
            <v>桂N96791</v>
          </cell>
          <cell r="D20" t="str">
            <v>班线客运</v>
          </cell>
        </row>
        <row r="21">
          <cell r="C21" t="str">
            <v>桂MA6018</v>
          </cell>
          <cell r="D21" t="str">
            <v>旅游客运</v>
          </cell>
        </row>
        <row r="22">
          <cell r="C22" t="str">
            <v>桂N85053</v>
          </cell>
          <cell r="D22" t="str">
            <v>班线客运</v>
          </cell>
        </row>
        <row r="23">
          <cell r="C23" t="str">
            <v>桂N85050</v>
          </cell>
          <cell r="D23" t="str">
            <v>班线客运</v>
          </cell>
        </row>
        <row r="24">
          <cell r="C24" t="str">
            <v>桂N95571</v>
          </cell>
          <cell r="D24" t="str">
            <v>班线客运</v>
          </cell>
        </row>
        <row r="25">
          <cell r="C25" t="str">
            <v>桂M06760</v>
          </cell>
          <cell r="D25" t="str">
            <v>旅游客运</v>
          </cell>
        </row>
        <row r="26">
          <cell r="C26" t="str">
            <v>桂B1J702</v>
          </cell>
          <cell r="D26" t="str">
            <v>危险货物运输</v>
          </cell>
        </row>
        <row r="27">
          <cell r="C27" t="str">
            <v>桂N63852</v>
          </cell>
          <cell r="D27" t="str">
            <v>班线客运</v>
          </cell>
        </row>
        <row r="28">
          <cell r="C28" t="str">
            <v>桂BQX962</v>
          </cell>
          <cell r="D28" t="str">
            <v>危险货物运输</v>
          </cell>
        </row>
        <row r="29">
          <cell r="C29" t="str">
            <v>桂R07085</v>
          </cell>
          <cell r="D29" t="str">
            <v>危险货物运输</v>
          </cell>
        </row>
        <row r="30">
          <cell r="C30" t="str">
            <v>桂B9F962</v>
          </cell>
          <cell r="D30" t="str">
            <v>危险货物运输</v>
          </cell>
        </row>
        <row r="31">
          <cell r="C31" t="str">
            <v>桂BX6985</v>
          </cell>
          <cell r="D31" t="str">
            <v>危险货物运输</v>
          </cell>
        </row>
        <row r="32">
          <cell r="C32" t="str">
            <v>桂B0C573</v>
          </cell>
          <cell r="D32" t="str">
            <v>危险货物运输</v>
          </cell>
        </row>
        <row r="33">
          <cell r="C33" t="str">
            <v>桂N13862</v>
          </cell>
          <cell r="D33" t="str">
            <v>班线客运</v>
          </cell>
        </row>
        <row r="34">
          <cell r="C34" t="str">
            <v>桂N16855</v>
          </cell>
          <cell r="D34" t="str">
            <v>班线客运</v>
          </cell>
        </row>
        <row r="35">
          <cell r="C35" t="str">
            <v>桂N16596</v>
          </cell>
          <cell r="D35" t="str">
            <v>班线客运</v>
          </cell>
        </row>
        <row r="36">
          <cell r="C36" t="str">
            <v>桂D65912</v>
          </cell>
          <cell r="D36" t="str">
            <v>旅游客运</v>
          </cell>
        </row>
        <row r="37">
          <cell r="C37" t="str">
            <v>桂N25531</v>
          </cell>
          <cell r="D37" t="str">
            <v>班线客运</v>
          </cell>
        </row>
        <row r="38">
          <cell r="C38" t="str">
            <v>桂N13986</v>
          </cell>
          <cell r="D38" t="str">
            <v>班线客运</v>
          </cell>
        </row>
        <row r="39">
          <cell r="C39" t="str">
            <v>桂N98326</v>
          </cell>
          <cell r="D39" t="str">
            <v>班线客运</v>
          </cell>
        </row>
        <row r="40">
          <cell r="C40" t="str">
            <v>桂N13127</v>
          </cell>
          <cell r="D40" t="str">
            <v>班线客运</v>
          </cell>
        </row>
        <row r="41">
          <cell r="C41" t="str">
            <v>桂N16650</v>
          </cell>
          <cell r="D41" t="str">
            <v>班线客运</v>
          </cell>
        </row>
        <row r="42">
          <cell r="C42" t="str">
            <v>桂M01656</v>
          </cell>
          <cell r="D42" t="str">
            <v>危险货物运输</v>
          </cell>
        </row>
        <row r="43">
          <cell r="C43" t="str">
            <v>桂M11230</v>
          </cell>
          <cell r="D43" t="str">
            <v>危险货物运输</v>
          </cell>
        </row>
        <row r="44">
          <cell r="C44" t="str">
            <v>桂BA5229</v>
          </cell>
          <cell r="D44" t="str">
            <v>危险货物运输</v>
          </cell>
        </row>
        <row r="45">
          <cell r="C45" t="str">
            <v>桂N16700</v>
          </cell>
          <cell r="D45" t="str">
            <v>班线客运</v>
          </cell>
        </row>
        <row r="46">
          <cell r="C46" t="str">
            <v>桂MA8807</v>
          </cell>
          <cell r="D46" t="str">
            <v>危险货物运输</v>
          </cell>
        </row>
        <row r="47">
          <cell r="C47" t="str">
            <v>桂MA9931</v>
          </cell>
          <cell r="D47" t="str">
            <v>危险货物运输</v>
          </cell>
        </row>
        <row r="48">
          <cell r="C48" t="str">
            <v>桂MB3365</v>
          </cell>
          <cell r="D48" t="str">
            <v>危险货物运输</v>
          </cell>
        </row>
        <row r="49">
          <cell r="C49" t="str">
            <v>桂M01928</v>
          </cell>
          <cell r="D49" t="str">
            <v>危险货物运输</v>
          </cell>
        </row>
        <row r="50">
          <cell r="C50" t="str">
            <v>桂MB0619</v>
          </cell>
          <cell r="D50" t="str">
            <v>危险货物运输</v>
          </cell>
        </row>
        <row r="51">
          <cell r="C51" t="str">
            <v>桂N16513</v>
          </cell>
          <cell r="D51" t="str">
            <v>班线客运</v>
          </cell>
        </row>
        <row r="52">
          <cell r="C52" t="str">
            <v>桂N16872</v>
          </cell>
          <cell r="D52" t="str">
            <v>班线客运</v>
          </cell>
        </row>
        <row r="53">
          <cell r="C53" t="str">
            <v>桂N16861</v>
          </cell>
          <cell r="D53" t="str">
            <v>旅游客运</v>
          </cell>
        </row>
        <row r="54">
          <cell r="C54" t="str">
            <v>桂NB0089</v>
          </cell>
          <cell r="D54" t="str">
            <v>班线客运</v>
          </cell>
        </row>
        <row r="55">
          <cell r="C55" t="str">
            <v>桂D63582</v>
          </cell>
          <cell r="D55" t="str">
            <v>班线客运</v>
          </cell>
        </row>
        <row r="56">
          <cell r="C56" t="str">
            <v>桂N93709</v>
          </cell>
          <cell r="D56" t="str">
            <v>班线客运</v>
          </cell>
        </row>
        <row r="57">
          <cell r="C57" t="str">
            <v>桂D60620</v>
          </cell>
          <cell r="D57" t="str">
            <v>班线客运</v>
          </cell>
        </row>
        <row r="58">
          <cell r="C58" t="str">
            <v>桂MB7329</v>
          </cell>
          <cell r="D58" t="str">
            <v>危险货物运输</v>
          </cell>
        </row>
        <row r="59">
          <cell r="C59" t="str">
            <v>桂MA5508</v>
          </cell>
          <cell r="D59" t="str">
            <v>危险货物运输</v>
          </cell>
        </row>
        <row r="60">
          <cell r="C60" t="str">
            <v>桂E17500</v>
          </cell>
          <cell r="D60" t="str">
            <v>旅游客运</v>
          </cell>
        </row>
        <row r="61">
          <cell r="C61" t="str">
            <v>桂M25955</v>
          </cell>
          <cell r="D61" t="str">
            <v>危险货物运输</v>
          </cell>
        </row>
        <row r="62">
          <cell r="C62" t="str">
            <v>桂AQ2060</v>
          </cell>
          <cell r="D62" t="str">
            <v>危险货物运输</v>
          </cell>
        </row>
        <row r="63">
          <cell r="C63" t="str">
            <v>桂MB2706</v>
          </cell>
          <cell r="D63" t="str">
            <v>危险货物运输</v>
          </cell>
        </row>
        <row r="64">
          <cell r="C64" t="str">
            <v>桂AQ2070</v>
          </cell>
          <cell r="D64" t="str">
            <v>危险货物运输</v>
          </cell>
        </row>
        <row r="65">
          <cell r="C65" t="str">
            <v>桂MA5629</v>
          </cell>
          <cell r="D65" t="str">
            <v>危险货物运输</v>
          </cell>
        </row>
        <row r="66">
          <cell r="C66" t="str">
            <v>桂MA5775</v>
          </cell>
          <cell r="D66" t="str">
            <v>危险货物运输</v>
          </cell>
        </row>
        <row r="67">
          <cell r="C67" t="str">
            <v>桂AQ1881</v>
          </cell>
          <cell r="D67" t="str">
            <v>危险货物运输</v>
          </cell>
        </row>
        <row r="68">
          <cell r="C68" t="str">
            <v>桂MB7321</v>
          </cell>
          <cell r="D68" t="str">
            <v>危险货物运输</v>
          </cell>
        </row>
        <row r="69">
          <cell r="C69" t="str">
            <v>桂MB3373</v>
          </cell>
          <cell r="D69" t="str">
            <v>危险货物运输</v>
          </cell>
        </row>
        <row r="70">
          <cell r="C70" t="str">
            <v>桂MB2226</v>
          </cell>
          <cell r="D70" t="str">
            <v>危险货物运输</v>
          </cell>
        </row>
        <row r="71">
          <cell r="C71" t="str">
            <v>桂D61659</v>
          </cell>
          <cell r="D71" t="str">
            <v>旅游客运</v>
          </cell>
        </row>
        <row r="72">
          <cell r="C72" t="str">
            <v>桂D63200</v>
          </cell>
          <cell r="D72" t="str">
            <v>班线客运</v>
          </cell>
        </row>
        <row r="73">
          <cell r="C73" t="str">
            <v>桂D63816</v>
          </cell>
          <cell r="D73" t="str">
            <v>旅游客运</v>
          </cell>
        </row>
        <row r="74">
          <cell r="C74" t="str">
            <v>桂N92926</v>
          </cell>
          <cell r="D74" t="str">
            <v>班线客运</v>
          </cell>
        </row>
        <row r="75">
          <cell r="C75" t="str">
            <v>桂N83133</v>
          </cell>
          <cell r="D75" t="str">
            <v>班线客运</v>
          </cell>
        </row>
        <row r="76">
          <cell r="C76" t="str">
            <v>桂N16826</v>
          </cell>
          <cell r="D76" t="str">
            <v>班线客运</v>
          </cell>
        </row>
        <row r="77">
          <cell r="C77" t="str">
            <v>桂N12953</v>
          </cell>
          <cell r="D77" t="str">
            <v>班线客运</v>
          </cell>
        </row>
        <row r="78">
          <cell r="C78" t="str">
            <v>桂N16036</v>
          </cell>
          <cell r="D78" t="str">
            <v>班线客运</v>
          </cell>
        </row>
        <row r="79">
          <cell r="C79" t="str">
            <v>桂N13861</v>
          </cell>
          <cell r="D79" t="str">
            <v>班线客运</v>
          </cell>
        </row>
        <row r="80">
          <cell r="C80" t="str">
            <v>桂N13885</v>
          </cell>
          <cell r="D80" t="str">
            <v>班线客运</v>
          </cell>
        </row>
        <row r="81">
          <cell r="C81" t="str">
            <v>桂N13156</v>
          </cell>
          <cell r="D81" t="str">
            <v>班线客运</v>
          </cell>
        </row>
        <row r="82">
          <cell r="C82" t="str">
            <v>桂N16712</v>
          </cell>
          <cell r="D82" t="str">
            <v>班线客运</v>
          </cell>
        </row>
        <row r="83">
          <cell r="C83" t="str">
            <v>桂N16631</v>
          </cell>
          <cell r="D83" t="str">
            <v>班线客运</v>
          </cell>
        </row>
        <row r="84">
          <cell r="C84" t="str">
            <v>桂N13870</v>
          </cell>
          <cell r="D84" t="str">
            <v>班线客运</v>
          </cell>
        </row>
        <row r="85">
          <cell r="C85" t="str">
            <v>桂MB5506</v>
          </cell>
          <cell r="D85" t="str">
            <v>危险货物运输</v>
          </cell>
        </row>
        <row r="86">
          <cell r="C86" t="str">
            <v>桂N15556</v>
          </cell>
          <cell r="D86" t="str">
            <v>班线客运</v>
          </cell>
        </row>
        <row r="87">
          <cell r="C87" t="str">
            <v>桂N25820</v>
          </cell>
          <cell r="D87" t="str">
            <v>班线客运</v>
          </cell>
        </row>
        <row r="88">
          <cell r="C88" t="str">
            <v>桂N26619</v>
          </cell>
          <cell r="D88" t="str">
            <v>班线客运</v>
          </cell>
        </row>
        <row r="89">
          <cell r="C89" t="str">
            <v>桂N28068</v>
          </cell>
          <cell r="D89" t="str">
            <v>班线客运</v>
          </cell>
        </row>
        <row r="90">
          <cell r="C90" t="str">
            <v>桂N23652</v>
          </cell>
          <cell r="D90" t="str">
            <v>班线客运</v>
          </cell>
        </row>
        <row r="91">
          <cell r="C91" t="str">
            <v>桂N25839</v>
          </cell>
          <cell r="D91" t="str">
            <v>班线客运</v>
          </cell>
        </row>
        <row r="92">
          <cell r="C92" t="str">
            <v>桂GA3662</v>
          </cell>
          <cell r="D92" t="str">
            <v>危险货物运输</v>
          </cell>
        </row>
        <row r="93">
          <cell r="C93" t="str">
            <v>桂N23590</v>
          </cell>
          <cell r="D93" t="str">
            <v>班线客运</v>
          </cell>
        </row>
        <row r="94">
          <cell r="C94" t="str">
            <v>桂N23891</v>
          </cell>
          <cell r="D94" t="str">
            <v>班线客运</v>
          </cell>
        </row>
        <row r="95">
          <cell r="C95" t="str">
            <v>桂N28021</v>
          </cell>
          <cell r="D95" t="str">
            <v>班线客运</v>
          </cell>
        </row>
        <row r="96">
          <cell r="C96" t="str">
            <v>桂N26622</v>
          </cell>
          <cell r="D96" t="str">
            <v>班线客运</v>
          </cell>
        </row>
        <row r="97">
          <cell r="C97" t="str">
            <v>桂N26278</v>
          </cell>
          <cell r="D97" t="str">
            <v>班线客运</v>
          </cell>
        </row>
        <row r="98">
          <cell r="C98" t="str">
            <v>桂N22898</v>
          </cell>
          <cell r="D98" t="str">
            <v>班线客运</v>
          </cell>
        </row>
        <row r="99">
          <cell r="C99" t="str">
            <v>桂N27606</v>
          </cell>
          <cell r="D99" t="str">
            <v>班线客运</v>
          </cell>
        </row>
        <row r="100">
          <cell r="C100" t="str">
            <v>桂N85559</v>
          </cell>
          <cell r="D100" t="str">
            <v>班线客运</v>
          </cell>
        </row>
        <row r="101">
          <cell r="C101" t="str">
            <v>桂D63186</v>
          </cell>
          <cell r="D101" t="str">
            <v>班线客运</v>
          </cell>
        </row>
        <row r="102">
          <cell r="C102" t="str">
            <v>桂N36825</v>
          </cell>
          <cell r="D102" t="str">
            <v>班线客运</v>
          </cell>
        </row>
        <row r="103">
          <cell r="C103" t="str">
            <v>桂N23838</v>
          </cell>
          <cell r="D103" t="str">
            <v>班线客运</v>
          </cell>
        </row>
        <row r="104">
          <cell r="C104" t="str">
            <v>桂N27635</v>
          </cell>
          <cell r="D104" t="str">
            <v>班线客运</v>
          </cell>
        </row>
        <row r="105">
          <cell r="C105" t="str">
            <v>桂N51072</v>
          </cell>
          <cell r="D105" t="str">
            <v>班线客运</v>
          </cell>
        </row>
        <row r="106">
          <cell r="C106" t="str">
            <v>桂P07517</v>
          </cell>
          <cell r="D106" t="str">
            <v>危险货物运输</v>
          </cell>
        </row>
        <row r="107">
          <cell r="C107" t="str">
            <v>桂N27268</v>
          </cell>
          <cell r="D107" t="str">
            <v>班线客运</v>
          </cell>
        </row>
        <row r="108">
          <cell r="C108" t="str">
            <v>桂N29915</v>
          </cell>
          <cell r="D108" t="str">
            <v>班线客运</v>
          </cell>
        </row>
        <row r="109">
          <cell r="C109" t="str">
            <v>桂N23528</v>
          </cell>
          <cell r="D109" t="str">
            <v>班线客运</v>
          </cell>
        </row>
        <row r="110">
          <cell r="C110" t="str">
            <v>桂N26633</v>
          </cell>
          <cell r="D110" t="str">
            <v>班线客运</v>
          </cell>
        </row>
        <row r="111">
          <cell r="C111" t="str">
            <v>桂N37512</v>
          </cell>
          <cell r="D111" t="str">
            <v>班线客运</v>
          </cell>
        </row>
        <row r="112">
          <cell r="C112" t="str">
            <v>桂N28061</v>
          </cell>
          <cell r="D112" t="str">
            <v>班线客运</v>
          </cell>
        </row>
        <row r="113">
          <cell r="C113" t="str">
            <v>桂N36915</v>
          </cell>
          <cell r="D113" t="str">
            <v>班线客运</v>
          </cell>
        </row>
        <row r="114">
          <cell r="C114" t="str">
            <v>桂N23665</v>
          </cell>
          <cell r="D114" t="str">
            <v>班线客运</v>
          </cell>
        </row>
        <row r="115">
          <cell r="C115" t="str">
            <v>桂N23553</v>
          </cell>
          <cell r="D115" t="str">
            <v>班线客运</v>
          </cell>
        </row>
        <row r="116">
          <cell r="C116" t="str">
            <v>桂N27660</v>
          </cell>
          <cell r="D116" t="str">
            <v>班线客运</v>
          </cell>
        </row>
        <row r="117">
          <cell r="C117" t="str">
            <v>桂N23271</v>
          </cell>
          <cell r="D117" t="str">
            <v>班线客运</v>
          </cell>
        </row>
        <row r="118">
          <cell r="C118" t="str">
            <v>桂N26699</v>
          </cell>
          <cell r="D118" t="str">
            <v>班线客运</v>
          </cell>
        </row>
        <row r="119">
          <cell r="C119" t="str">
            <v>桂N26650</v>
          </cell>
          <cell r="D119" t="str">
            <v>班线客运</v>
          </cell>
        </row>
        <row r="120">
          <cell r="C120" t="str">
            <v>桂N29830</v>
          </cell>
          <cell r="D120" t="str">
            <v>班线客运</v>
          </cell>
        </row>
        <row r="121">
          <cell r="C121" t="str">
            <v>桂N29765</v>
          </cell>
          <cell r="D121" t="str">
            <v>班线客运</v>
          </cell>
        </row>
        <row r="122">
          <cell r="C122" t="str">
            <v>桂N27627</v>
          </cell>
          <cell r="D122" t="str">
            <v>班线客运</v>
          </cell>
        </row>
        <row r="123">
          <cell r="C123" t="str">
            <v>桂N25560</v>
          </cell>
          <cell r="D123" t="str">
            <v>班线客运</v>
          </cell>
        </row>
        <row r="124">
          <cell r="C124" t="str">
            <v>桂N26629</v>
          </cell>
          <cell r="D124" t="str">
            <v>班线客运</v>
          </cell>
        </row>
        <row r="125">
          <cell r="C125" t="str">
            <v>桂N26128</v>
          </cell>
          <cell r="D125" t="str">
            <v>班线客运</v>
          </cell>
        </row>
        <row r="126">
          <cell r="C126" t="str">
            <v>桂N28653</v>
          </cell>
          <cell r="D126" t="str">
            <v>班线客运</v>
          </cell>
        </row>
        <row r="127">
          <cell r="C127" t="str">
            <v>桂N29952</v>
          </cell>
          <cell r="D127" t="str">
            <v>班线客运</v>
          </cell>
        </row>
        <row r="128">
          <cell r="C128" t="str">
            <v>桂N25835</v>
          </cell>
          <cell r="D128" t="str">
            <v>班线客运</v>
          </cell>
        </row>
        <row r="129">
          <cell r="C129" t="str">
            <v>桂N51180</v>
          </cell>
          <cell r="D129" t="str">
            <v>班线客运</v>
          </cell>
        </row>
        <row r="130">
          <cell r="C130" t="str">
            <v>桂N51255</v>
          </cell>
          <cell r="D130" t="str">
            <v>班线客运</v>
          </cell>
        </row>
        <row r="131">
          <cell r="C131" t="str">
            <v>桂N26160</v>
          </cell>
          <cell r="D131" t="str">
            <v>班线客运</v>
          </cell>
        </row>
        <row r="132">
          <cell r="C132" t="str">
            <v>桂N25563</v>
          </cell>
          <cell r="D132" t="str">
            <v>班线客运</v>
          </cell>
        </row>
        <row r="133">
          <cell r="C133" t="str">
            <v>桂N26656</v>
          </cell>
          <cell r="D133" t="str">
            <v>班线客运</v>
          </cell>
        </row>
        <row r="134">
          <cell r="C134" t="str">
            <v>桂BA1290</v>
          </cell>
          <cell r="D134" t="str">
            <v>危险货物运输</v>
          </cell>
        </row>
        <row r="135">
          <cell r="C135" t="str">
            <v>桂N26670</v>
          </cell>
          <cell r="D135" t="str">
            <v>班线客运</v>
          </cell>
        </row>
        <row r="136">
          <cell r="C136" t="str">
            <v>桂N85272</v>
          </cell>
          <cell r="D136" t="str">
            <v>班线客运</v>
          </cell>
        </row>
        <row r="137">
          <cell r="C137" t="str">
            <v>桂N25885</v>
          </cell>
          <cell r="D137" t="str">
            <v>班线客运</v>
          </cell>
        </row>
        <row r="138">
          <cell r="C138" t="str">
            <v>桂N85372</v>
          </cell>
          <cell r="D138" t="str">
            <v>班线客运</v>
          </cell>
        </row>
        <row r="139">
          <cell r="C139" t="str">
            <v>桂N25505</v>
          </cell>
          <cell r="D139" t="str">
            <v>班线客运</v>
          </cell>
        </row>
        <row r="140">
          <cell r="C140" t="str">
            <v>桂AQ3010</v>
          </cell>
          <cell r="D140" t="str">
            <v>危险货物运输</v>
          </cell>
        </row>
        <row r="141">
          <cell r="C141" t="str">
            <v>桂B2Y985</v>
          </cell>
          <cell r="D141" t="str">
            <v>危险货物运输</v>
          </cell>
        </row>
        <row r="142">
          <cell r="C142" t="str">
            <v>桂B1G719</v>
          </cell>
          <cell r="D142" t="str">
            <v>危险货物运输</v>
          </cell>
        </row>
        <row r="143">
          <cell r="C143" t="str">
            <v>桂BA2881</v>
          </cell>
          <cell r="D143" t="str">
            <v>危险货物运输</v>
          </cell>
        </row>
        <row r="144">
          <cell r="C144" t="str">
            <v>桂B0F316</v>
          </cell>
          <cell r="D144" t="str">
            <v>危险货物运输</v>
          </cell>
        </row>
        <row r="145">
          <cell r="C145" t="str">
            <v>桂BA1670</v>
          </cell>
          <cell r="D145" t="str">
            <v>危险货物运输</v>
          </cell>
        </row>
        <row r="146">
          <cell r="C146" t="str">
            <v>桂BCE570</v>
          </cell>
          <cell r="D146" t="str">
            <v>危险货物运输</v>
          </cell>
        </row>
        <row r="147">
          <cell r="C147" t="str">
            <v>桂N85558</v>
          </cell>
          <cell r="D147" t="str">
            <v>班线客运</v>
          </cell>
        </row>
        <row r="148">
          <cell r="C148" t="str">
            <v>桂N25530</v>
          </cell>
          <cell r="D148" t="str">
            <v>班线客运</v>
          </cell>
        </row>
        <row r="149">
          <cell r="C149" t="str">
            <v>桂N36955</v>
          </cell>
          <cell r="D149" t="str">
            <v>班线客运</v>
          </cell>
        </row>
        <row r="150">
          <cell r="C150" t="str">
            <v>桂N29829</v>
          </cell>
          <cell r="D150" t="str">
            <v>班线客运</v>
          </cell>
        </row>
        <row r="151">
          <cell r="C151" t="str">
            <v>桂N26677</v>
          </cell>
          <cell r="D151" t="str">
            <v>班线客运</v>
          </cell>
        </row>
        <row r="152">
          <cell r="C152" t="str">
            <v>桂B928E0</v>
          </cell>
          <cell r="D152" t="str">
            <v>危险货物运输</v>
          </cell>
        </row>
        <row r="153">
          <cell r="C153" t="str">
            <v>桂N28975</v>
          </cell>
          <cell r="D153" t="str">
            <v>班线客运</v>
          </cell>
        </row>
        <row r="154">
          <cell r="C154" t="str">
            <v>桂B37015</v>
          </cell>
          <cell r="D154" t="str">
            <v>危险货物运输</v>
          </cell>
        </row>
        <row r="155">
          <cell r="C155" t="str">
            <v>桂N26655</v>
          </cell>
          <cell r="D155" t="str">
            <v>班线客运</v>
          </cell>
        </row>
        <row r="156">
          <cell r="C156" t="str">
            <v>桂N23851</v>
          </cell>
          <cell r="D156" t="str">
            <v>班线客运</v>
          </cell>
        </row>
        <row r="157">
          <cell r="C157" t="str">
            <v>桂B598D7</v>
          </cell>
          <cell r="D157" t="str">
            <v>危险货物运输</v>
          </cell>
        </row>
        <row r="158">
          <cell r="C158" t="str">
            <v>桂D68298</v>
          </cell>
          <cell r="D158" t="str">
            <v>旅游客运</v>
          </cell>
        </row>
        <row r="159">
          <cell r="C159" t="str">
            <v>桂D69883</v>
          </cell>
          <cell r="D159" t="str">
            <v>旅游客运</v>
          </cell>
        </row>
        <row r="160">
          <cell r="C160" t="str">
            <v>桂N85367</v>
          </cell>
          <cell r="D160" t="str">
            <v>班线客运</v>
          </cell>
        </row>
        <row r="161">
          <cell r="C161" t="str">
            <v>桂B0G830</v>
          </cell>
          <cell r="D161" t="str">
            <v>危险货物运输</v>
          </cell>
        </row>
        <row r="162">
          <cell r="C162" t="str">
            <v>桂N87662</v>
          </cell>
          <cell r="D162" t="str">
            <v>班线客运</v>
          </cell>
        </row>
        <row r="163">
          <cell r="C163" t="str">
            <v>桂N51093</v>
          </cell>
          <cell r="D163" t="str">
            <v>班线客运</v>
          </cell>
        </row>
        <row r="164">
          <cell r="C164" t="str">
            <v>桂N23276</v>
          </cell>
          <cell r="D164" t="str">
            <v>班线客运</v>
          </cell>
        </row>
        <row r="165">
          <cell r="C165" t="str">
            <v>桂N51168</v>
          </cell>
          <cell r="D165" t="str">
            <v>班线客运</v>
          </cell>
        </row>
        <row r="166">
          <cell r="C166" t="str">
            <v>桂N28060</v>
          </cell>
          <cell r="D166" t="str">
            <v>班线客运</v>
          </cell>
        </row>
        <row r="167">
          <cell r="C167" t="str">
            <v>桂N23256</v>
          </cell>
          <cell r="D167" t="str">
            <v>班线客运</v>
          </cell>
        </row>
        <row r="168">
          <cell r="C168" t="str">
            <v>桂N26238</v>
          </cell>
          <cell r="D168" t="str">
            <v>班线客运</v>
          </cell>
        </row>
        <row r="169">
          <cell r="C169" t="str">
            <v>桂N23823</v>
          </cell>
          <cell r="D169" t="str">
            <v>班线客运</v>
          </cell>
        </row>
        <row r="170">
          <cell r="C170" t="str">
            <v>桂N23563</v>
          </cell>
          <cell r="D170" t="str">
            <v>班线客运</v>
          </cell>
        </row>
        <row r="171">
          <cell r="C171" t="str">
            <v>桂N23586</v>
          </cell>
          <cell r="D171" t="str">
            <v>班线客运</v>
          </cell>
        </row>
        <row r="172">
          <cell r="C172" t="str">
            <v>桂BA5837</v>
          </cell>
          <cell r="D172" t="str">
            <v>危险货物运输</v>
          </cell>
        </row>
        <row r="173">
          <cell r="C173" t="str">
            <v>桂N91562</v>
          </cell>
          <cell r="D173" t="str">
            <v>班线客运</v>
          </cell>
        </row>
        <row r="174">
          <cell r="C174" t="str">
            <v>桂D62888</v>
          </cell>
          <cell r="D174" t="str">
            <v>班线客运</v>
          </cell>
        </row>
        <row r="175">
          <cell r="C175" t="str">
            <v>桂BA1265</v>
          </cell>
          <cell r="D175" t="str">
            <v>危险货物运输</v>
          </cell>
        </row>
        <row r="176">
          <cell r="C176" t="str">
            <v>桂B5V597</v>
          </cell>
          <cell r="D176" t="str">
            <v>危险货物运输</v>
          </cell>
        </row>
        <row r="177">
          <cell r="C177" t="str">
            <v>桂BTB837</v>
          </cell>
          <cell r="D177" t="str">
            <v>危险货物运输</v>
          </cell>
        </row>
        <row r="178">
          <cell r="C178" t="str">
            <v>桂N33690</v>
          </cell>
          <cell r="D178" t="str">
            <v>班线客运</v>
          </cell>
        </row>
        <row r="179">
          <cell r="C179" t="str">
            <v>桂BG7526</v>
          </cell>
          <cell r="D179" t="str">
            <v>危险货物运输</v>
          </cell>
        </row>
        <row r="180">
          <cell r="C180" t="str">
            <v>桂AQ1899</v>
          </cell>
          <cell r="D180" t="str">
            <v>危险货物运输</v>
          </cell>
        </row>
        <row r="181">
          <cell r="C181" t="str">
            <v>桂B32285</v>
          </cell>
          <cell r="D181" t="str">
            <v>危险货物运输</v>
          </cell>
        </row>
        <row r="182">
          <cell r="C182" t="str">
            <v>桂N32618</v>
          </cell>
          <cell r="D182" t="str">
            <v>班线客运</v>
          </cell>
        </row>
        <row r="183">
          <cell r="C183" t="str">
            <v>桂N97615</v>
          </cell>
          <cell r="D183" t="str">
            <v>班线客运</v>
          </cell>
        </row>
        <row r="184">
          <cell r="C184" t="str">
            <v>桂N37150</v>
          </cell>
          <cell r="D184" t="str">
            <v>班线客运</v>
          </cell>
        </row>
        <row r="185">
          <cell r="C185" t="str">
            <v>桂N68593</v>
          </cell>
          <cell r="D185" t="str">
            <v>班线客运</v>
          </cell>
        </row>
        <row r="186">
          <cell r="C186" t="str">
            <v>桂N36865</v>
          </cell>
          <cell r="D186" t="str">
            <v>班线客运</v>
          </cell>
        </row>
        <row r="187">
          <cell r="C187" t="str">
            <v>桂N36613</v>
          </cell>
          <cell r="D187" t="str">
            <v>班线客运</v>
          </cell>
        </row>
        <row r="188">
          <cell r="C188" t="str">
            <v>桂BP9385</v>
          </cell>
          <cell r="D188" t="str">
            <v>危险货物运输</v>
          </cell>
        </row>
        <row r="189">
          <cell r="C189" t="str">
            <v>桂R03386</v>
          </cell>
          <cell r="D189" t="str">
            <v>危险货物运输</v>
          </cell>
        </row>
        <row r="190">
          <cell r="C190" t="str">
            <v>桂N68293</v>
          </cell>
          <cell r="D190" t="str">
            <v>班线客运</v>
          </cell>
        </row>
        <row r="191">
          <cell r="C191" t="str">
            <v>桂N87638</v>
          </cell>
          <cell r="D191" t="str">
            <v>班线客运</v>
          </cell>
        </row>
        <row r="192">
          <cell r="C192" t="str">
            <v>桂N36879</v>
          </cell>
          <cell r="D192" t="str">
            <v>班线客运</v>
          </cell>
        </row>
        <row r="193">
          <cell r="C193" t="str">
            <v>桂N67005</v>
          </cell>
          <cell r="D193" t="str">
            <v>班线客运</v>
          </cell>
        </row>
        <row r="194">
          <cell r="C194" t="str">
            <v>桂N63398</v>
          </cell>
          <cell r="D194" t="str">
            <v>班线客运</v>
          </cell>
        </row>
        <row r="195">
          <cell r="C195" t="str">
            <v>桂N32988</v>
          </cell>
          <cell r="D195" t="str">
            <v>班线客运</v>
          </cell>
        </row>
        <row r="196">
          <cell r="C196" t="str">
            <v>桂NB0230</v>
          </cell>
          <cell r="D196" t="str">
            <v>班线客运</v>
          </cell>
        </row>
        <row r="197">
          <cell r="C197" t="str">
            <v>桂N35971</v>
          </cell>
          <cell r="D197" t="str">
            <v>班线客运</v>
          </cell>
        </row>
        <row r="198">
          <cell r="C198" t="str">
            <v>桂B7R038</v>
          </cell>
          <cell r="D198" t="str">
            <v>危险货物运输</v>
          </cell>
        </row>
        <row r="199">
          <cell r="C199" t="str">
            <v>桂N62316</v>
          </cell>
          <cell r="D199" t="str">
            <v>班线客运</v>
          </cell>
        </row>
        <row r="200">
          <cell r="C200" t="str">
            <v>桂N85823</v>
          </cell>
          <cell r="D200" t="str">
            <v>危险货物运输</v>
          </cell>
        </row>
        <row r="201">
          <cell r="C201" t="str">
            <v>桂BV3099</v>
          </cell>
          <cell r="D201" t="str">
            <v>危险货物运输</v>
          </cell>
        </row>
        <row r="202">
          <cell r="C202" t="str">
            <v>桂N80510</v>
          </cell>
          <cell r="D202" t="str">
            <v>危险货物运输</v>
          </cell>
        </row>
        <row r="203">
          <cell r="C203" t="str">
            <v>桂N85607</v>
          </cell>
          <cell r="D203" t="str">
            <v>危险货物运输</v>
          </cell>
        </row>
        <row r="204">
          <cell r="C204" t="str">
            <v>桂N90097</v>
          </cell>
          <cell r="D204" t="str">
            <v>危险货物运输</v>
          </cell>
        </row>
        <row r="205">
          <cell r="C205" t="str">
            <v>桂BA5878</v>
          </cell>
          <cell r="D205" t="str">
            <v>危险货物运输</v>
          </cell>
        </row>
        <row r="206">
          <cell r="C206" t="str">
            <v>桂N90832</v>
          </cell>
          <cell r="D206" t="str">
            <v>危险货物运输</v>
          </cell>
        </row>
        <row r="207">
          <cell r="C207" t="str">
            <v>桂N86200</v>
          </cell>
          <cell r="D207" t="str">
            <v>危险货物运输</v>
          </cell>
        </row>
        <row r="208">
          <cell r="C208" t="str">
            <v>桂BUJ533</v>
          </cell>
          <cell r="D208" t="str">
            <v>危险货物运输</v>
          </cell>
        </row>
        <row r="209">
          <cell r="C209" t="str">
            <v>桂RTA391</v>
          </cell>
          <cell r="D209" t="str">
            <v>危险货物运输</v>
          </cell>
        </row>
        <row r="210">
          <cell r="C210" t="str">
            <v>桂RN6670</v>
          </cell>
          <cell r="D210" t="str">
            <v>危险货物运输</v>
          </cell>
        </row>
        <row r="211">
          <cell r="C211" t="str">
            <v>桂BZ0077</v>
          </cell>
          <cell r="D211" t="str">
            <v>危险货物运输</v>
          </cell>
        </row>
        <row r="212">
          <cell r="C212" t="str">
            <v>桂B3F285</v>
          </cell>
          <cell r="D212" t="str">
            <v>危险货物运输</v>
          </cell>
        </row>
        <row r="213">
          <cell r="C213" t="str">
            <v>桂B3J327</v>
          </cell>
          <cell r="D213" t="str">
            <v>危险货物运输</v>
          </cell>
        </row>
        <row r="214">
          <cell r="C214" t="str">
            <v>桂BDG197</v>
          </cell>
          <cell r="D214" t="str">
            <v>危险货物运输</v>
          </cell>
        </row>
        <row r="215">
          <cell r="C215" t="str">
            <v>桂B7P576</v>
          </cell>
          <cell r="D215" t="str">
            <v>危险货物运输</v>
          </cell>
        </row>
        <row r="216">
          <cell r="C216" t="str">
            <v>桂B38357</v>
          </cell>
          <cell r="D216" t="str">
            <v>危险货物运输</v>
          </cell>
        </row>
        <row r="217">
          <cell r="C217" t="str">
            <v>桂R56063</v>
          </cell>
          <cell r="D217" t="str">
            <v>危险货物运输</v>
          </cell>
        </row>
        <row r="218">
          <cell r="C218" t="str">
            <v>桂RWZ982</v>
          </cell>
          <cell r="D218" t="str">
            <v>危险货物运输</v>
          </cell>
        </row>
        <row r="219">
          <cell r="C219" t="str">
            <v>桂R56827</v>
          </cell>
          <cell r="D219" t="str">
            <v>危险货物运输</v>
          </cell>
        </row>
        <row r="220">
          <cell r="C220" t="str">
            <v>桂R03800</v>
          </cell>
          <cell r="D220" t="str">
            <v>危险货物运输</v>
          </cell>
        </row>
        <row r="221">
          <cell r="C221" t="str">
            <v>桂R03106</v>
          </cell>
          <cell r="D221" t="str">
            <v>危险货物运输</v>
          </cell>
        </row>
        <row r="222">
          <cell r="C222" t="str">
            <v>桂R30686</v>
          </cell>
          <cell r="D222" t="str">
            <v>危险货物运输</v>
          </cell>
        </row>
        <row r="223">
          <cell r="C223" t="str">
            <v>桂B2M317</v>
          </cell>
          <cell r="D223" t="str">
            <v>危险货物运输</v>
          </cell>
        </row>
        <row r="224">
          <cell r="C224" t="str">
            <v>桂R50080</v>
          </cell>
          <cell r="D224" t="str">
            <v>危险货物运输</v>
          </cell>
        </row>
        <row r="225">
          <cell r="C225" t="str">
            <v>桂R03315</v>
          </cell>
          <cell r="D225" t="str">
            <v>危险货物运输</v>
          </cell>
        </row>
        <row r="226">
          <cell r="C226" t="str">
            <v>桂R77762</v>
          </cell>
          <cell r="D226" t="str">
            <v>危险货物运输</v>
          </cell>
        </row>
        <row r="227">
          <cell r="C227" t="str">
            <v>桂AP6759</v>
          </cell>
          <cell r="D227" t="str">
            <v>危险货物运输</v>
          </cell>
        </row>
        <row r="228">
          <cell r="C228" t="str">
            <v>桂AS9718</v>
          </cell>
          <cell r="D228" t="str">
            <v>危险货物运输</v>
          </cell>
        </row>
        <row r="229">
          <cell r="C229" t="str">
            <v>桂G51333</v>
          </cell>
          <cell r="D229" t="str">
            <v>班线客运</v>
          </cell>
        </row>
        <row r="230">
          <cell r="C230" t="str">
            <v>桂G92989</v>
          </cell>
          <cell r="D230" t="str">
            <v>班线客运</v>
          </cell>
        </row>
        <row r="231">
          <cell r="C231" t="str">
            <v>桂G52055</v>
          </cell>
          <cell r="D231" t="str">
            <v>班线客运</v>
          </cell>
        </row>
        <row r="232">
          <cell r="C232" t="str">
            <v>桂G50889</v>
          </cell>
          <cell r="D232" t="str">
            <v>班线客运</v>
          </cell>
        </row>
        <row r="233">
          <cell r="C233" t="str">
            <v>桂P07550</v>
          </cell>
          <cell r="D233" t="str">
            <v>危险货物运输</v>
          </cell>
        </row>
        <row r="234">
          <cell r="C234" t="str">
            <v>桂B8J690</v>
          </cell>
          <cell r="D234" t="str">
            <v>危险货物运输</v>
          </cell>
        </row>
        <row r="235">
          <cell r="C235" t="str">
            <v>桂G51336</v>
          </cell>
          <cell r="D235" t="str">
            <v>班线客运</v>
          </cell>
        </row>
        <row r="236">
          <cell r="C236" t="str">
            <v>桂E15056</v>
          </cell>
          <cell r="D236" t="str">
            <v>旅游客运</v>
          </cell>
        </row>
        <row r="237">
          <cell r="C237" t="str">
            <v>桂P81825</v>
          </cell>
          <cell r="D237" t="str">
            <v>危险货物运输</v>
          </cell>
        </row>
        <row r="238">
          <cell r="C238" t="str">
            <v>桂P82839</v>
          </cell>
          <cell r="D238" t="str">
            <v>危险货物运输</v>
          </cell>
        </row>
        <row r="239">
          <cell r="C239" t="str">
            <v>桂P80560</v>
          </cell>
          <cell r="D239" t="str">
            <v>危险货物运输</v>
          </cell>
        </row>
        <row r="240">
          <cell r="C240" t="str">
            <v>桂B8J637</v>
          </cell>
          <cell r="D240" t="str">
            <v>危险货物运输</v>
          </cell>
        </row>
        <row r="241">
          <cell r="C241" t="str">
            <v>桂P01276</v>
          </cell>
          <cell r="D241" t="str">
            <v>危险货物运输</v>
          </cell>
        </row>
        <row r="242">
          <cell r="C242" t="str">
            <v>桂D69366</v>
          </cell>
          <cell r="D242" t="str">
            <v>旅游客运</v>
          </cell>
        </row>
        <row r="243">
          <cell r="C243" t="str">
            <v>桂P07625</v>
          </cell>
          <cell r="D243" t="str">
            <v>危险货物运输</v>
          </cell>
        </row>
        <row r="244">
          <cell r="C244" t="str">
            <v>桂P07310</v>
          </cell>
          <cell r="D244" t="str">
            <v>危险货物运输</v>
          </cell>
        </row>
        <row r="245">
          <cell r="C245" t="str">
            <v>桂D03337</v>
          </cell>
          <cell r="D245" t="str">
            <v>旅游客运</v>
          </cell>
        </row>
        <row r="246">
          <cell r="C246" t="str">
            <v>桂P82508</v>
          </cell>
          <cell r="D246" t="str">
            <v>危险货物运输</v>
          </cell>
        </row>
        <row r="247">
          <cell r="C247" t="str">
            <v>桂B27696</v>
          </cell>
          <cell r="D247" t="str">
            <v>危险货物运输</v>
          </cell>
        </row>
        <row r="248">
          <cell r="C248" t="str">
            <v>桂B8F705</v>
          </cell>
          <cell r="D248" t="str">
            <v>危险货物运输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车牌号</v>
          </cell>
          <cell r="B1" t="str">
            <v>企业平台名称</v>
          </cell>
        </row>
        <row r="2">
          <cell r="A2" t="str">
            <v>桂G51336</v>
          </cell>
          <cell r="B2" t="str">
            <v>海福北斗监控平台</v>
          </cell>
        </row>
        <row r="3">
          <cell r="A3" t="str">
            <v>桂E15056</v>
          </cell>
          <cell r="B3" t="str">
            <v>电科导航车辆监控管理系统</v>
          </cell>
        </row>
        <row r="4">
          <cell r="A4" t="str">
            <v>桂P81825</v>
          </cell>
          <cell r="B4" t="str">
            <v>北斗土桥物联网服务平台</v>
          </cell>
        </row>
        <row r="5">
          <cell r="A5" t="str">
            <v>桂P82839</v>
          </cell>
          <cell r="B5" t="str">
            <v>北斗土桥物联网服务平台</v>
          </cell>
        </row>
        <row r="6">
          <cell r="A6" t="str">
            <v>桂P80560</v>
          </cell>
          <cell r="B6" t="str">
            <v>北斗土桥物联网服务平台</v>
          </cell>
        </row>
        <row r="7">
          <cell r="A7" t="str">
            <v>桂B8J637</v>
          </cell>
          <cell r="B7" t="str">
            <v>广西北斗车辆定位监控平台</v>
          </cell>
        </row>
        <row r="8">
          <cell r="A8" t="str">
            <v>桂P01276</v>
          </cell>
          <cell r="B8" t="str">
            <v>北斗土桥物联网服务平台</v>
          </cell>
        </row>
        <row r="9">
          <cell r="A9" t="str">
            <v>桂D69366</v>
          </cell>
          <cell r="B9" t="str">
            <v>贵港嘉特车联网管理系统</v>
          </cell>
        </row>
        <row r="10">
          <cell r="A10" t="str">
            <v>桂P07625</v>
          </cell>
          <cell r="B10" t="str">
            <v>北斗土桥物联网服务平台</v>
          </cell>
        </row>
        <row r="11">
          <cell r="A11" t="str">
            <v>桂P07310</v>
          </cell>
          <cell r="B11" t="str">
            <v>北斗土桥物联网服务平台</v>
          </cell>
        </row>
        <row r="12">
          <cell r="A12" t="str">
            <v>桂D68298</v>
          </cell>
          <cell r="B12" t="str">
            <v>贵港嘉特车联网管理系统</v>
          </cell>
        </row>
        <row r="13">
          <cell r="A13" t="str">
            <v>桂D69883</v>
          </cell>
          <cell r="B13" t="str">
            <v>贵港嘉特车联网管理系统</v>
          </cell>
        </row>
        <row r="14">
          <cell r="A14" t="str">
            <v>桂D03337</v>
          </cell>
          <cell r="B14" t="str">
            <v>贵港嘉特车联网管理系统</v>
          </cell>
        </row>
        <row r="15">
          <cell r="A15" t="str">
            <v>桂P82508</v>
          </cell>
          <cell r="B15" t="str">
            <v>北斗土桥物联网服务平台</v>
          </cell>
        </row>
        <row r="16">
          <cell r="A16" t="str">
            <v>桂B27696</v>
          </cell>
          <cell r="B16" t="str">
            <v>广西北斗车辆定位监控平台</v>
          </cell>
        </row>
        <row r="17">
          <cell r="A17" t="str">
            <v>桂B8F705</v>
          </cell>
          <cell r="B17" t="str">
            <v>广西北斗车辆定位监控平台</v>
          </cell>
        </row>
        <row r="18">
          <cell r="A18" t="str">
            <v>桂N35971</v>
          </cell>
          <cell r="B18" t="str">
            <v>钦州湾车辆综合管理服务平台</v>
          </cell>
        </row>
        <row r="19">
          <cell r="A19" t="str">
            <v>桂B7R038</v>
          </cell>
          <cell r="B19" t="str">
            <v>广西北斗车辆定位监控平台</v>
          </cell>
        </row>
        <row r="20">
          <cell r="A20" t="str">
            <v>桂N62316</v>
          </cell>
          <cell r="B20" t="str">
            <v>钦州湾车辆综合管理服务平台</v>
          </cell>
        </row>
        <row r="21">
          <cell r="A21" t="str">
            <v>桂N85823</v>
          </cell>
          <cell r="B21" t="str">
            <v>海福北斗监控平台</v>
          </cell>
        </row>
        <row r="22">
          <cell r="A22" t="str">
            <v>桂BV3099</v>
          </cell>
          <cell r="B22" t="str">
            <v>广西北斗车辆定位监控平台</v>
          </cell>
        </row>
        <row r="23">
          <cell r="A23" t="str">
            <v>桂N80510</v>
          </cell>
          <cell r="B23" t="str">
            <v>海福北斗监控平台</v>
          </cell>
        </row>
        <row r="24">
          <cell r="A24" t="str">
            <v>桂N85607</v>
          </cell>
          <cell r="B24" t="str">
            <v>海福北斗监控平台</v>
          </cell>
        </row>
        <row r="25">
          <cell r="A25" t="str">
            <v>桂N90097</v>
          </cell>
          <cell r="B25" t="str">
            <v>海福北斗监控平台</v>
          </cell>
        </row>
        <row r="26">
          <cell r="A26" t="str">
            <v>桂BA5878</v>
          </cell>
          <cell r="B26" t="str">
            <v>广西北斗车辆定位监控平台</v>
          </cell>
        </row>
        <row r="27">
          <cell r="A27" t="str">
            <v>桂N90832</v>
          </cell>
          <cell r="B27" t="str">
            <v>海福北斗监控平台</v>
          </cell>
        </row>
        <row r="28">
          <cell r="A28" t="str">
            <v>桂N86200</v>
          </cell>
          <cell r="B28" t="str">
            <v>海福北斗监控平台</v>
          </cell>
        </row>
        <row r="29">
          <cell r="A29" t="str">
            <v>桂BUJ533</v>
          </cell>
          <cell r="B29" t="str">
            <v>广西北斗车辆定位监控平台</v>
          </cell>
        </row>
        <row r="30">
          <cell r="A30" t="str">
            <v>桂BN3511</v>
          </cell>
          <cell r="B30" t="str">
            <v>广西北斗车辆定位监控平台</v>
          </cell>
        </row>
        <row r="31">
          <cell r="A31" t="str">
            <v>桂RTA391</v>
          </cell>
          <cell r="B31" t="str">
            <v>贵港嘉特车联网管理系统</v>
          </cell>
        </row>
        <row r="32">
          <cell r="A32" t="str">
            <v>桂RN6670</v>
          </cell>
          <cell r="B32" t="str">
            <v>贵港嘉特车联网管理系统</v>
          </cell>
        </row>
        <row r="33">
          <cell r="A33" t="str">
            <v>桂BZ0077</v>
          </cell>
          <cell r="B33" t="str">
            <v>广西北斗车辆定位监控平台</v>
          </cell>
        </row>
        <row r="34">
          <cell r="A34" t="str">
            <v>桂B3F285</v>
          </cell>
          <cell r="B34" t="str">
            <v>广西北斗车辆定位监控平台</v>
          </cell>
        </row>
        <row r="35">
          <cell r="A35" t="str">
            <v>桂B3J327</v>
          </cell>
          <cell r="B35" t="str">
            <v>广西北斗车辆定位监控平台</v>
          </cell>
        </row>
        <row r="36">
          <cell r="A36" t="str">
            <v>桂BDG197</v>
          </cell>
          <cell r="B36" t="str">
            <v>广西北斗车辆定位监控平台</v>
          </cell>
        </row>
        <row r="37">
          <cell r="A37" t="str">
            <v>桂B7P576</v>
          </cell>
          <cell r="B37" t="str">
            <v>广西北斗车辆定位监控平台</v>
          </cell>
        </row>
        <row r="38">
          <cell r="A38" t="str">
            <v>桂B38357</v>
          </cell>
          <cell r="B38" t="str">
            <v>广西北斗车辆定位监控平台</v>
          </cell>
        </row>
        <row r="39">
          <cell r="A39" t="str">
            <v>桂R56063</v>
          </cell>
          <cell r="B39" t="str">
            <v>广西北斗车辆定位监控平台</v>
          </cell>
        </row>
        <row r="40">
          <cell r="A40" t="str">
            <v>桂RWZ982</v>
          </cell>
          <cell r="B40" t="str">
            <v>贵港嘉特车联网管理系统</v>
          </cell>
        </row>
        <row r="41">
          <cell r="A41" t="str">
            <v>桂R56827</v>
          </cell>
          <cell r="B41" t="str">
            <v>贵港嘉特车联网管理系统</v>
          </cell>
        </row>
        <row r="42">
          <cell r="A42" t="str">
            <v>桂R03800</v>
          </cell>
          <cell r="B42" t="str">
            <v>贵港嘉特车联网管理系统</v>
          </cell>
        </row>
        <row r="43">
          <cell r="A43" t="str">
            <v>桂R03106</v>
          </cell>
          <cell r="B43" t="str">
            <v>贵港嘉特车联网管理系统</v>
          </cell>
        </row>
        <row r="44">
          <cell r="A44" t="str">
            <v>桂R30686</v>
          </cell>
          <cell r="B44" t="str">
            <v>贵港嘉特车联网管理系统</v>
          </cell>
        </row>
        <row r="45">
          <cell r="A45" t="str">
            <v>桂B2M317</v>
          </cell>
          <cell r="B45" t="str">
            <v>广西北斗车辆定位监控平台</v>
          </cell>
        </row>
        <row r="46">
          <cell r="A46" t="str">
            <v>桂R50080</v>
          </cell>
          <cell r="B46" t="str">
            <v>贵港嘉特车联网管理系统</v>
          </cell>
        </row>
        <row r="47">
          <cell r="A47" t="str">
            <v>桂R03315</v>
          </cell>
          <cell r="B47" t="str">
            <v>贵港嘉特车联网管理系统</v>
          </cell>
        </row>
        <row r="48">
          <cell r="A48" t="str">
            <v>桂R77762</v>
          </cell>
          <cell r="B48" t="str">
            <v>贵港嘉特车联网管理系统</v>
          </cell>
        </row>
        <row r="49">
          <cell r="A49" t="str">
            <v>桂AP6759</v>
          </cell>
          <cell r="B49" t="str">
            <v>海福北斗监控平台</v>
          </cell>
        </row>
        <row r="50">
          <cell r="A50" t="str">
            <v>桂AS9718</v>
          </cell>
          <cell r="B50" t="str">
            <v>海福北斗监控平台</v>
          </cell>
        </row>
        <row r="51">
          <cell r="A51" t="str">
            <v>桂G51333</v>
          </cell>
          <cell r="B51" t="str">
            <v>海福北斗监控平台</v>
          </cell>
        </row>
        <row r="52">
          <cell r="A52" t="str">
            <v>桂G92989</v>
          </cell>
          <cell r="B52" t="str">
            <v>海福北斗监控平台</v>
          </cell>
        </row>
        <row r="53">
          <cell r="A53" t="str">
            <v>桂G52055</v>
          </cell>
          <cell r="B53" t="str">
            <v>海福北斗监控平台</v>
          </cell>
        </row>
        <row r="54">
          <cell r="A54" t="str">
            <v>桂G50889</v>
          </cell>
          <cell r="B54" t="str">
            <v>海福北斗监控平台</v>
          </cell>
        </row>
        <row r="55">
          <cell r="A55" t="str">
            <v>桂P07550</v>
          </cell>
          <cell r="B55" t="str">
            <v>北斗土桥物联网服务平台</v>
          </cell>
        </row>
        <row r="56">
          <cell r="A56" t="str">
            <v>桂B8J690</v>
          </cell>
          <cell r="B56" t="str">
            <v>广西北斗车辆定位监控平台</v>
          </cell>
        </row>
        <row r="57">
          <cell r="A57" t="str">
            <v>桂N87638</v>
          </cell>
          <cell r="B57" t="str">
            <v>钦州湾车辆综合管理服务平台</v>
          </cell>
        </row>
        <row r="58">
          <cell r="A58" t="str">
            <v>桂N63398</v>
          </cell>
          <cell r="B58" t="str">
            <v>钦州湾车辆综合管理服务平台</v>
          </cell>
        </row>
        <row r="59">
          <cell r="A59" t="str">
            <v>桂N67005</v>
          </cell>
          <cell r="B59" t="str">
            <v>钦州湾车辆综合管理服务平台</v>
          </cell>
        </row>
        <row r="60">
          <cell r="A60" t="str">
            <v>桂N32988</v>
          </cell>
          <cell r="B60" t="str">
            <v>钦州湾车辆综合管理服务平台</v>
          </cell>
        </row>
        <row r="61">
          <cell r="A61" t="str">
            <v>桂N36879</v>
          </cell>
          <cell r="B61" t="str">
            <v>钦州湾车辆综合管理服务平台</v>
          </cell>
        </row>
        <row r="62">
          <cell r="A62" t="str">
            <v>桂N68593</v>
          </cell>
          <cell r="B62" t="str">
            <v>钦州湾车辆综合管理服务平台</v>
          </cell>
        </row>
        <row r="63">
          <cell r="A63" t="str">
            <v>桂N37150</v>
          </cell>
          <cell r="B63" t="str">
            <v>钦州湾车辆综合管理服务平台</v>
          </cell>
        </row>
        <row r="64">
          <cell r="A64" t="str">
            <v>桂N36865</v>
          </cell>
          <cell r="B64" t="str">
            <v>钦州湾车辆综合管理服务平台</v>
          </cell>
        </row>
        <row r="65">
          <cell r="A65" t="str">
            <v>桂N97615</v>
          </cell>
          <cell r="B65" t="str">
            <v>钦州湾车辆综合管理服务平台</v>
          </cell>
        </row>
        <row r="66">
          <cell r="A66" t="str">
            <v>桂N68293</v>
          </cell>
          <cell r="B66" t="str">
            <v>钦州湾车辆综合管理服务平台</v>
          </cell>
        </row>
        <row r="67">
          <cell r="A67" t="str">
            <v>桂N36613</v>
          </cell>
          <cell r="B67" t="str">
            <v>钦州湾车辆综合管理服务平台</v>
          </cell>
        </row>
        <row r="68">
          <cell r="A68" t="str">
            <v>桂R03386</v>
          </cell>
          <cell r="B68" t="str">
            <v>贵港嘉特车联网管理系统</v>
          </cell>
        </row>
        <row r="69">
          <cell r="A69" t="str">
            <v>桂BP9385</v>
          </cell>
          <cell r="B69" t="str">
            <v>广西北斗车辆定位监控平台</v>
          </cell>
        </row>
        <row r="70">
          <cell r="A70" t="str">
            <v>桂AQ1899</v>
          </cell>
          <cell r="B70" t="str">
            <v>驰诚交通智能监控平台</v>
          </cell>
        </row>
        <row r="71">
          <cell r="A71" t="str">
            <v>桂B32285</v>
          </cell>
          <cell r="B71" t="str">
            <v>驰诚交通智能监控平台</v>
          </cell>
        </row>
        <row r="72">
          <cell r="A72" t="str">
            <v>桂N32618</v>
          </cell>
          <cell r="B72" t="str">
            <v>钦州湾车辆综合管理服务平台</v>
          </cell>
        </row>
        <row r="73">
          <cell r="A73" t="str">
            <v>桂BG7526</v>
          </cell>
          <cell r="B73" t="str">
            <v>广西北斗车辆定位监控平台</v>
          </cell>
        </row>
        <row r="74">
          <cell r="A74" t="str">
            <v>桂N33690</v>
          </cell>
          <cell r="B74" t="str">
            <v>钦州湾车辆综合管理服务平台</v>
          </cell>
        </row>
        <row r="75">
          <cell r="A75" t="str">
            <v>桂D62888</v>
          </cell>
          <cell r="B75" t="str">
            <v>贵港嘉特车联网管理系统</v>
          </cell>
        </row>
        <row r="76">
          <cell r="A76" t="str">
            <v>桂B5V597</v>
          </cell>
          <cell r="B76" t="str">
            <v>广西北斗车辆定位监控平台</v>
          </cell>
        </row>
        <row r="77">
          <cell r="A77" t="str">
            <v>桂BTB837</v>
          </cell>
          <cell r="B77" t="str">
            <v>广西北斗车辆定位监控平台</v>
          </cell>
        </row>
        <row r="78">
          <cell r="A78" t="str">
            <v>桂BA1265</v>
          </cell>
          <cell r="B78" t="str">
            <v>广西北斗车辆定位监控平台</v>
          </cell>
        </row>
        <row r="79">
          <cell r="A79" t="str">
            <v>桂N26655</v>
          </cell>
          <cell r="B79" t="str">
            <v>钦州湾车辆综合管理服务平台</v>
          </cell>
        </row>
        <row r="80">
          <cell r="A80" t="str">
            <v>桂N23256</v>
          </cell>
          <cell r="B80" t="str">
            <v>钦州湾车辆综合管理服务平台</v>
          </cell>
        </row>
        <row r="81">
          <cell r="A81" t="str">
            <v>桂N23563</v>
          </cell>
          <cell r="B81" t="str">
            <v>钦州湾车辆综合管理服务平台</v>
          </cell>
        </row>
        <row r="82">
          <cell r="A82" t="str">
            <v>桂N29829</v>
          </cell>
          <cell r="B82" t="str">
            <v>钦州湾车辆综合管理服务平台</v>
          </cell>
        </row>
        <row r="83">
          <cell r="A83" t="str">
            <v>桂N51168</v>
          </cell>
          <cell r="B83" t="str">
            <v>钦州湾车辆综合管理服务平台</v>
          </cell>
        </row>
        <row r="84">
          <cell r="A84" t="str">
            <v>桂N23823</v>
          </cell>
          <cell r="B84" t="str">
            <v>钦州湾车辆综合管理服务平台</v>
          </cell>
        </row>
        <row r="85">
          <cell r="A85" t="str">
            <v>桂N85367</v>
          </cell>
          <cell r="B85" t="str">
            <v>钦州湾车辆综合管理服务平台</v>
          </cell>
        </row>
        <row r="86">
          <cell r="A86" t="str">
            <v>桂N23851</v>
          </cell>
          <cell r="B86" t="str">
            <v>钦州湾车辆综合管理服务平台</v>
          </cell>
        </row>
        <row r="87">
          <cell r="A87" t="str">
            <v>桂N23586</v>
          </cell>
          <cell r="B87" t="str">
            <v>钦州湾车辆综合管理服务平台</v>
          </cell>
        </row>
        <row r="88">
          <cell r="A88" t="str">
            <v>桂N26677</v>
          </cell>
          <cell r="B88" t="str">
            <v>钦州湾车辆综合管理服务平台</v>
          </cell>
        </row>
        <row r="89">
          <cell r="A89" t="str">
            <v>桂N28060</v>
          </cell>
          <cell r="B89" t="str">
            <v>钦州湾车辆综合管理服务平台</v>
          </cell>
        </row>
        <row r="90">
          <cell r="A90" t="str">
            <v>桂N87662</v>
          </cell>
          <cell r="B90" t="str">
            <v>钦州湾车辆综合管理服务平台</v>
          </cell>
        </row>
        <row r="91">
          <cell r="A91" t="str">
            <v>桂N28975</v>
          </cell>
          <cell r="B91" t="str">
            <v>钦州湾车辆综合管理服务平台</v>
          </cell>
        </row>
        <row r="92">
          <cell r="A92" t="str">
            <v>桂N26238</v>
          </cell>
          <cell r="B92" t="str">
            <v>钦州湾车辆综合管理服务平台</v>
          </cell>
        </row>
        <row r="93">
          <cell r="A93" t="str">
            <v>桂N51093</v>
          </cell>
          <cell r="B93" t="str">
            <v>钦州湾车辆综合管理服务平台</v>
          </cell>
        </row>
        <row r="94">
          <cell r="A94" t="str">
            <v>桂N25530</v>
          </cell>
          <cell r="B94" t="str">
            <v>钦州湾车辆综合管理服务平台</v>
          </cell>
        </row>
        <row r="95">
          <cell r="A95" t="str">
            <v>桂N91562</v>
          </cell>
          <cell r="B95" t="str">
            <v>钦州湾车辆综合管理服务平台</v>
          </cell>
        </row>
        <row r="96">
          <cell r="A96" t="str">
            <v>桂N85558</v>
          </cell>
          <cell r="B96" t="str">
            <v>钦州湾车辆综合管理服务平台</v>
          </cell>
        </row>
        <row r="97">
          <cell r="A97" t="str">
            <v>桂N23276</v>
          </cell>
          <cell r="B97" t="str">
            <v>钦州湾车辆综合管理服务平台</v>
          </cell>
        </row>
        <row r="98">
          <cell r="A98" t="str">
            <v>桂N36955</v>
          </cell>
          <cell r="B98" t="str">
            <v>钦州湾车辆综合管理服务平台</v>
          </cell>
        </row>
        <row r="99">
          <cell r="A99" t="str">
            <v>桂B37015</v>
          </cell>
          <cell r="B99" t="str">
            <v>广西北斗车辆定位监控平台</v>
          </cell>
        </row>
        <row r="100">
          <cell r="A100" t="str">
            <v>桂B0G830</v>
          </cell>
          <cell r="B100" t="str">
            <v>广西北斗车辆定位监控平台</v>
          </cell>
        </row>
        <row r="101">
          <cell r="A101" t="str">
            <v>桂B598D7</v>
          </cell>
          <cell r="B101" t="str">
            <v>广西北斗车辆定位监控平台</v>
          </cell>
        </row>
        <row r="102">
          <cell r="A102" t="str">
            <v>桂B928E0</v>
          </cell>
          <cell r="B102" t="str">
            <v>广西北斗车辆定位监控平台</v>
          </cell>
        </row>
        <row r="103">
          <cell r="A103" t="str">
            <v>桂BA5837</v>
          </cell>
          <cell r="B103" t="str">
            <v>广西北斗车辆定位监控平台</v>
          </cell>
        </row>
        <row r="104">
          <cell r="A104" t="str">
            <v>桂N96752</v>
          </cell>
          <cell r="B104" t="str">
            <v>泰禾卫星定位监控平台</v>
          </cell>
        </row>
        <row r="105">
          <cell r="A105" t="str">
            <v>桂N96791</v>
          </cell>
          <cell r="B105" t="str">
            <v>泰禾卫星定位监控平台</v>
          </cell>
        </row>
        <row r="106">
          <cell r="A106" t="str">
            <v>桂N26128</v>
          </cell>
          <cell r="B106" t="str">
            <v>钦州湾车辆综合管理服务平台</v>
          </cell>
        </row>
        <row r="107">
          <cell r="A107" t="str">
            <v>桂N29765</v>
          </cell>
          <cell r="B107" t="str">
            <v>钦州湾车辆综合管理服务平台</v>
          </cell>
        </row>
        <row r="108">
          <cell r="A108" t="str">
            <v>桂N27627</v>
          </cell>
          <cell r="B108" t="str">
            <v>钦州湾车辆综合管理服务平台</v>
          </cell>
        </row>
        <row r="109">
          <cell r="A109" t="str">
            <v>桂N85272</v>
          </cell>
          <cell r="B109" t="str">
            <v>钦州湾车辆综合管理服务平台</v>
          </cell>
        </row>
        <row r="110">
          <cell r="A110" t="str">
            <v>桂N26656</v>
          </cell>
          <cell r="B110" t="str">
            <v>钦州湾车辆综合管理服务平台</v>
          </cell>
        </row>
        <row r="111">
          <cell r="A111" t="str">
            <v>桂N26160</v>
          </cell>
          <cell r="B111" t="str">
            <v>钦州湾车辆综合管理服务平台</v>
          </cell>
        </row>
        <row r="112">
          <cell r="A112" t="str">
            <v>桂N51180</v>
          </cell>
          <cell r="B112" t="str">
            <v>钦州湾车辆综合管理服务平台</v>
          </cell>
        </row>
        <row r="113">
          <cell r="A113" t="str">
            <v>桂N28653</v>
          </cell>
          <cell r="B113" t="str">
            <v>钦州湾车辆综合管理服务平台</v>
          </cell>
        </row>
        <row r="114">
          <cell r="A114" t="str">
            <v>桂N25563</v>
          </cell>
          <cell r="B114" t="str">
            <v>钦州湾车辆综合管理服务平台</v>
          </cell>
        </row>
        <row r="115">
          <cell r="A115" t="str">
            <v>桂N26629</v>
          </cell>
          <cell r="B115" t="str">
            <v>钦州湾车辆综合管理服务平台</v>
          </cell>
        </row>
        <row r="116">
          <cell r="A116" t="str">
            <v>桂N26650</v>
          </cell>
          <cell r="B116" t="str">
            <v>钦州湾车辆综合管理服务平台</v>
          </cell>
        </row>
        <row r="117">
          <cell r="A117" t="str">
            <v>桂N25560</v>
          </cell>
          <cell r="B117" t="str">
            <v>钦州湾车辆综合管理服务平台</v>
          </cell>
        </row>
        <row r="118">
          <cell r="A118" t="str">
            <v>桂N25885</v>
          </cell>
          <cell r="B118" t="str">
            <v>钦州湾车辆综合管理服务平台</v>
          </cell>
        </row>
        <row r="119">
          <cell r="A119" t="str">
            <v>桂N85372</v>
          </cell>
          <cell r="B119" t="str">
            <v>钦州湾车辆综合管理服务平台</v>
          </cell>
        </row>
        <row r="120">
          <cell r="A120" t="str">
            <v>桂N26670</v>
          </cell>
          <cell r="B120" t="str">
            <v>钦州湾车辆综合管理服务平台</v>
          </cell>
        </row>
        <row r="121">
          <cell r="A121" t="str">
            <v>桂N29952</v>
          </cell>
          <cell r="B121" t="str">
            <v>钦州湾车辆综合管理服务平台</v>
          </cell>
        </row>
        <row r="122">
          <cell r="A122" t="str">
            <v>桂N25835</v>
          </cell>
          <cell r="B122" t="str">
            <v>钦州湾车辆综合管理服务平台</v>
          </cell>
        </row>
        <row r="123">
          <cell r="A123" t="str">
            <v>桂N29830</v>
          </cell>
          <cell r="B123" t="str">
            <v>钦州湾车辆综合管理服务平台</v>
          </cell>
        </row>
        <row r="124">
          <cell r="A124" t="str">
            <v>桂B1G719</v>
          </cell>
          <cell r="B124" t="str">
            <v>广西北斗车辆定位监控平台</v>
          </cell>
        </row>
        <row r="125">
          <cell r="A125" t="str">
            <v>桂B2Y985</v>
          </cell>
          <cell r="B125" t="str">
            <v>广西北斗车辆定位监控平台</v>
          </cell>
        </row>
        <row r="126">
          <cell r="A126" t="str">
            <v>桂BA1670</v>
          </cell>
          <cell r="B126" t="str">
            <v>广西北斗车辆定位监控平台</v>
          </cell>
        </row>
        <row r="127">
          <cell r="A127" t="str">
            <v>桂B0F316</v>
          </cell>
          <cell r="B127" t="str">
            <v>广西北斗车辆定位监控平台</v>
          </cell>
        </row>
        <row r="128">
          <cell r="A128" t="str">
            <v>桂BCE570</v>
          </cell>
          <cell r="B128" t="str">
            <v>广西北斗车辆定位监控平台</v>
          </cell>
        </row>
        <row r="129">
          <cell r="A129" t="str">
            <v>桂N80858</v>
          </cell>
          <cell r="B129" t="str">
            <v>海福北斗监控平台</v>
          </cell>
        </row>
        <row r="130">
          <cell r="A130" t="str">
            <v>桂N69770</v>
          </cell>
          <cell r="B130" t="str">
            <v>海福北斗监控平台</v>
          </cell>
        </row>
        <row r="131">
          <cell r="A131" t="str">
            <v>桂N93563</v>
          </cell>
          <cell r="B131" t="str">
            <v>海福北斗监控平台</v>
          </cell>
        </row>
        <row r="132">
          <cell r="A132" t="str">
            <v>桂N95850</v>
          </cell>
          <cell r="B132" t="str">
            <v>泰禾卫星定位监控平台</v>
          </cell>
        </row>
        <row r="133">
          <cell r="A133" t="str">
            <v>桂NB0230</v>
          </cell>
          <cell r="B133" t="str">
            <v>钦州湾车辆综合管理服务平台</v>
          </cell>
        </row>
        <row r="134">
          <cell r="A134" t="str">
            <v>桂M01928</v>
          </cell>
          <cell r="B134" t="str">
            <v>北斗土桥物联网服务平台</v>
          </cell>
        </row>
        <row r="135">
          <cell r="A135" t="str">
            <v>桂MB0619</v>
          </cell>
          <cell r="B135" t="str">
            <v>北斗土桥物联网服务平台</v>
          </cell>
        </row>
        <row r="136">
          <cell r="A136" t="str">
            <v>桂N16513</v>
          </cell>
          <cell r="B136" t="str">
            <v>钦州湾车辆综合管理服务平台</v>
          </cell>
        </row>
        <row r="137">
          <cell r="A137" t="str">
            <v>桂N16872</v>
          </cell>
          <cell r="B137" t="str">
            <v>钦州湾车辆综合管理服务平台</v>
          </cell>
        </row>
        <row r="138">
          <cell r="A138" t="str">
            <v>桂NB0089</v>
          </cell>
          <cell r="B138" t="str">
            <v>钦州湾车辆综合管理服务平台</v>
          </cell>
        </row>
        <row r="139">
          <cell r="A139" t="str">
            <v>桂N93709</v>
          </cell>
          <cell r="B139" t="str">
            <v>钦州湾车辆综合管理服务平台</v>
          </cell>
        </row>
        <row r="140">
          <cell r="A140" t="str">
            <v>桂D60620</v>
          </cell>
          <cell r="B140" t="str">
            <v>贵港嘉特车联网管理系统</v>
          </cell>
        </row>
        <row r="141">
          <cell r="A141" t="str">
            <v>桂MB7329</v>
          </cell>
          <cell r="B141" t="str">
            <v>北斗土桥物联网服务平台</v>
          </cell>
        </row>
        <row r="142">
          <cell r="A142" t="str">
            <v>桂MA5508</v>
          </cell>
          <cell r="B142" t="str">
            <v>北斗土桥物联网服务平台</v>
          </cell>
        </row>
        <row r="143">
          <cell r="A143" t="str">
            <v>桂M25955</v>
          </cell>
          <cell r="B143" t="str">
            <v>北斗土桥物联网服务平台</v>
          </cell>
        </row>
        <row r="144">
          <cell r="A144" t="str">
            <v>桂MA5629</v>
          </cell>
          <cell r="B144" t="str">
            <v>北斗土桥物联网服务平台</v>
          </cell>
        </row>
        <row r="145">
          <cell r="A145" t="str">
            <v>桂MB7321</v>
          </cell>
          <cell r="B145" t="str">
            <v>北斗土桥物联网服务平台</v>
          </cell>
        </row>
        <row r="146">
          <cell r="A146" t="str">
            <v>桂MB3373</v>
          </cell>
          <cell r="B146" t="str">
            <v>北斗土桥物联网服务平台</v>
          </cell>
        </row>
        <row r="147">
          <cell r="A147" t="str">
            <v>桂MB2226</v>
          </cell>
          <cell r="B147" t="str">
            <v>北斗土桥物联网服务平台</v>
          </cell>
        </row>
        <row r="148">
          <cell r="A148" t="str">
            <v>桂D61659</v>
          </cell>
          <cell r="B148" t="str">
            <v>贵港嘉特车联网管理系统</v>
          </cell>
        </row>
        <row r="149">
          <cell r="A149" t="str">
            <v>桂D63816</v>
          </cell>
          <cell r="B149" t="str">
            <v>贵港嘉特车联网管理系统</v>
          </cell>
        </row>
        <row r="150">
          <cell r="A150" t="str">
            <v>桂N92926</v>
          </cell>
          <cell r="B150" t="str">
            <v>钦州湾车辆综合管理服务平台</v>
          </cell>
        </row>
        <row r="151">
          <cell r="A151" t="str">
            <v>桂N83133</v>
          </cell>
          <cell r="B151" t="str">
            <v>钦州湾车辆综合管理服务平台</v>
          </cell>
        </row>
        <row r="152">
          <cell r="A152" t="str">
            <v>桂N12953</v>
          </cell>
          <cell r="B152" t="str">
            <v>钦州湾车辆综合管理服务平台</v>
          </cell>
        </row>
        <row r="153">
          <cell r="A153" t="str">
            <v>桂N16036</v>
          </cell>
          <cell r="B153" t="str">
            <v>钦州湾车辆综合管理服务平台</v>
          </cell>
        </row>
        <row r="154">
          <cell r="A154" t="str">
            <v>桂N13885</v>
          </cell>
          <cell r="B154" t="str">
            <v>钦州湾车辆综合管理服务平台</v>
          </cell>
        </row>
        <row r="155">
          <cell r="A155" t="str">
            <v>桂N13156</v>
          </cell>
          <cell r="B155" t="str">
            <v>钦州湾车辆综合管理服务平台</v>
          </cell>
        </row>
        <row r="156">
          <cell r="A156" t="str">
            <v>桂N16712</v>
          </cell>
          <cell r="B156" t="str">
            <v>钦州湾车辆综合管理服务平台</v>
          </cell>
        </row>
        <row r="157">
          <cell r="A157" t="str">
            <v>桂N16631</v>
          </cell>
          <cell r="B157" t="str">
            <v>钦州湾车辆综合管理服务平台</v>
          </cell>
        </row>
        <row r="158">
          <cell r="A158" t="str">
            <v>桂MB5506</v>
          </cell>
          <cell r="B158" t="str">
            <v>北斗土桥物联网服务平台</v>
          </cell>
        </row>
        <row r="159">
          <cell r="A159" t="str">
            <v>桂N25820</v>
          </cell>
          <cell r="B159" t="str">
            <v>钦州湾车辆综合管理服务平台</v>
          </cell>
        </row>
        <row r="160">
          <cell r="A160" t="str">
            <v>桂N28068</v>
          </cell>
          <cell r="B160" t="str">
            <v>钦州湾车辆综合管理服务平台</v>
          </cell>
        </row>
        <row r="161">
          <cell r="A161" t="str">
            <v>桂N25839</v>
          </cell>
          <cell r="B161" t="str">
            <v>钦州湾车辆综合管理服务平台</v>
          </cell>
        </row>
        <row r="162">
          <cell r="A162" t="str">
            <v>桂GA3662</v>
          </cell>
          <cell r="B162" t="str">
            <v>海福北斗监控平台</v>
          </cell>
        </row>
        <row r="163">
          <cell r="A163" t="str">
            <v>桂N23590</v>
          </cell>
          <cell r="B163" t="str">
            <v>钦州湾车辆综合管理服务平台</v>
          </cell>
        </row>
        <row r="164">
          <cell r="A164" t="str">
            <v>桂N23891</v>
          </cell>
          <cell r="B164" t="str">
            <v>钦州湾车辆综合管理服务平台</v>
          </cell>
        </row>
        <row r="165">
          <cell r="A165" t="str">
            <v>桂N26278</v>
          </cell>
          <cell r="B165" t="str">
            <v>钦州湾车辆综合管理服务平台</v>
          </cell>
        </row>
        <row r="166">
          <cell r="A166" t="str">
            <v>桂N22898</v>
          </cell>
          <cell r="B166" t="str">
            <v>钦州湾车辆综合管理服务平台</v>
          </cell>
        </row>
        <row r="167">
          <cell r="A167" t="str">
            <v>桂N27606</v>
          </cell>
          <cell r="B167" t="str">
            <v>钦州湾车辆综合管理服务平台</v>
          </cell>
        </row>
        <row r="168">
          <cell r="A168" t="str">
            <v>桂N85559</v>
          </cell>
          <cell r="B168" t="str">
            <v>钦州湾车辆综合管理服务平台</v>
          </cell>
        </row>
        <row r="169">
          <cell r="A169" t="str">
            <v>桂D63186</v>
          </cell>
          <cell r="B169" t="str">
            <v>贵港嘉特车联网管理系统</v>
          </cell>
        </row>
        <row r="170">
          <cell r="A170" t="str">
            <v>桂N36825</v>
          </cell>
          <cell r="B170" t="str">
            <v>钦州湾车辆综合管理服务平台</v>
          </cell>
        </row>
        <row r="171">
          <cell r="A171" t="str">
            <v>桂N23838</v>
          </cell>
          <cell r="B171" t="str">
            <v>钦州湾车辆综合管理服务平台</v>
          </cell>
        </row>
        <row r="172">
          <cell r="A172" t="str">
            <v>桂N27635</v>
          </cell>
          <cell r="B172" t="str">
            <v>钦州湾车辆综合管理服务平台</v>
          </cell>
        </row>
        <row r="173">
          <cell r="A173" t="str">
            <v>桂N51072</v>
          </cell>
          <cell r="B173" t="str">
            <v>钦州湾车辆综合管理服务平台</v>
          </cell>
        </row>
        <row r="174">
          <cell r="A174" t="str">
            <v>桂P07517</v>
          </cell>
          <cell r="B174" t="str">
            <v>北斗土桥物联网服务平台</v>
          </cell>
        </row>
        <row r="175">
          <cell r="A175" t="str">
            <v>桂N27268</v>
          </cell>
          <cell r="B175" t="str">
            <v>钦州湾车辆综合管理服务平台</v>
          </cell>
        </row>
        <row r="176">
          <cell r="A176" t="str">
            <v>桂N29915</v>
          </cell>
          <cell r="B176" t="str">
            <v>钦州湾车辆综合管理服务平台</v>
          </cell>
        </row>
        <row r="177">
          <cell r="A177" t="str">
            <v>桂N23528</v>
          </cell>
          <cell r="B177" t="str">
            <v>钦州湾车辆综合管理服务平台</v>
          </cell>
        </row>
        <row r="178">
          <cell r="A178" t="str">
            <v>桂N26633</v>
          </cell>
          <cell r="B178" t="str">
            <v>钦州湾车辆综合管理服务平台</v>
          </cell>
        </row>
        <row r="179">
          <cell r="A179" t="str">
            <v>桂N37512</v>
          </cell>
          <cell r="B179" t="str">
            <v>钦州湾车辆综合管理服务平台</v>
          </cell>
        </row>
        <row r="180">
          <cell r="A180" t="str">
            <v>桂N28061</v>
          </cell>
          <cell r="B180" t="str">
            <v>钦州湾车辆综合管理服务平台</v>
          </cell>
        </row>
        <row r="181">
          <cell r="A181" t="str">
            <v>桂N16855</v>
          </cell>
          <cell r="B181" t="str">
            <v>钦州湾车辆综合管理服务平台</v>
          </cell>
        </row>
        <row r="182">
          <cell r="A182" t="str">
            <v>桂N16596</v>
          </cell>
          <cell r="B182" t="str">
            <v>钦州湾车辆综合管理服务平台</v>
          </cell>
        </row>
        <row r="183">
          <cell r="A183" t="str">
            <v>桂D65912</v>
          </cell>
          <cell r="B183" t="str">
            <v>贵港嘉特车联网管理系统</v>
          </cell>
        </row>
        <row r="184">
          <cell r="A184" t="str">
            <v>桂N25531</v>
          </cell>
          <cell r="B184" t="str">
            <v>钦州湾车辆综合管理服务平台</v>
          </cell>
        </row>
        <row r="185">
          <cell r="A185" t="str">
            <v>桂N13986</v>
          </cell>
          <cell r="B185" t="str">
            <v>钦州湾车辆综合管理服务平台</v>
          </cell>
        </row>
        <row r="186">
          <cell r="A186" t="str">
            <v>桂N98326</v>
          </cell>
          <cell r="B186" t="str">
            <v>钦州湾车辆综合管理服务平台</v>
          </cell>
        </row>
        <row r="187">
          <cell r="A187" t="str">
            <v>桂N16650</v>
          </cell>
          <cell r="B187" t="str">
            <v>钦州湾车辆综合管理服务平台</v>
          </cell>
        </row>
        <row r="188">
          <cell r="A188" t="str">
            <v>桂M01656</v>
          </cell>
          <cell r="B188" t="str">
            <v>北斗土桥物联网服务平台</v>
          </cell>
        </row>
        <row r="189">
          <cell r="A189" t="str">
            <v>桂M11230</v>
          </cell>
          <cell r="B189" t="str">
            <v>北斗土桥物联网服务平台</v>
          </cell>
        </row>
        <row r="190">
          <cell r="A190" t="str">
            <v>桂BA5229</v>
          </cell>
          <cell r="B190" t="str">
            <v>广西北斗车辆定位监控平台</v>
          </cell>
        </row>
        <row r="191">
          <cell r="A191" t="str">
            <v>桂N16700</v>
          </cell>
          <cell r="B191" t="str">
            <v>钦州湾车辆综合管理服务平台</v>
          </cell>
        </row>
        <row r="192">
          <cell r="A192" t="str">
            <v>桂MA8807</v>
          </cell>
          <cell r="B192" t="str">
            <v>北斗土桥物联网服务平台</v>
          </cell>
        </row>
        <row r="193">
          <cell r="A193" t="str">
            <v>桂MA9931</v>
          </cell>
          <cell r="B193" t="str">
            <v>北斗土桥物联网服务平台</v>
          </cell>
        </row>
        <row r="194">
          <cell r="A194" t="str">
            <v>桂MB3365</v>
          </cell>
          <cell r="B194" t="str">
            <v>北斗土桥物联网服务平台</v>
          </cell>
        </row>
        <row r="195">
          <cell r="A195" t="str">
            <v>桂N16861</v>
          </cell>
          <cell r="B195" t="str">
            <v>钦州湾车辆综合管理服务平台</v>
          </cell>
        </row>
        <row r="196">
          <cell r="A196" t="str">
            <v>桂D63582</v>
          </cell>
          <cell r="B196" t="str">
            <v>贵港嘉特车联网管理系统</v>
          </cell>
        </row>
        <row r="197">
          <cell r="A197" t="str">
            <v>桂N13861</v>
          </cell>
          <cell r="B197" t="str">
            <v>钦州湾车辆综合管理服务平台</v>
          </cell>
        </row>
        <row r="198">
          <cell r="A198" t="str">
            <v>桂N13870</v>
          </cell>
          <cell r="B198" t="str">
            <v>钦州湾车辆综合管理服务平台</v>
          </cell>
        </row>
        <row r="199">
          <cell r="A199" t="str">
            <v>桂N15556</v>
          </cell>
          <cell r="B199" t="str">
            <v>钦州湾车辆综合管理服务平台</v>
          </cell>
        </row>
        <row r="200">
          <cell r="A200" t="str">
            <v>桂N26619</v>
          </cell>
          <cell r="B200" t="str">
            <v>钦州湾车辆综合管理服务平台</v>
          </cell>
        </row>
        <row r="201">
          <cell r="A201" t="str">
            <v>桂N26622</v>
          </cell>
          <cell r="B201" t="str">
            <v>钦州湾车辆综合管理服务平台</v>
          </cell>
        </row>
        <row r="202">
          <cell r="A202" t="str">
            <v>桂N36915</v>
          </cell>
          <cell r="B202" t="str">
            <v>钦州湾车辆综合管理服务平台</v>
          </cell>
        </row>
        <row r="203">
          <cell r="A203" t="str">
            <v>桂N23665</v>
          </cell>
          <cell r="B203" t="str">
            <v>钦州湾车辆综合管理服务平台</v>
          </cell>
        </row>
        <row r="204">
          <cell r="A204" t="str">
            <v>桂N23553</v>
          </cell>
          <cell r="B204" t="str">
            <v>钦州湾车辆综合管理服务平台</v>
          </cell>
        </row>
        <row r="205">
          <cell r="A205" t="str">
            <v>桂N27660</v>
          </cell>
          <cell r="B205" t="str">
            <v>钦州湾车辆综合管理服务平台</v>
          </cell>
        </row>
        <row r="206">
          <cell r="A206" t="str">
            <v>桂N23271</v>
          </cell>
          <cell r="B206" t="str">
            <v>钦州湾车辆综合管理服务平台</v>
          </cell>
        </row>
        <row r="207">
          <cell r="A207" t="str">
            <v>桂N26699</v>
          </cell>
          <cell r="B207" t="str">
            <v>钦州湾车辆综合管理服务平台</v>
          </cell>
        </row>
        <row r="208">
          <cell r="A208" t="str">
            <v>桂N13862</v>
          </cell>
          <cell r="B208" t="str">
            <v>钦州湾车辆综合管理服务平台</v>
          </cell>
        </row>
        <row r="209">
          <cell r="A209" t="str">
            <v>桂N13127</v>
          </cell>
          <cell r="B209" t="str">
            <v>钦州湾车辆综合管理服务平台</v>
          </cell>
        </row>
        <row r="210">
          <cell r="A210" t="str">
            <v>桂MB2706</v>
          </cell>
          <cell r="B210" t="str">
            <v>北斗土桥物联网服务平台</v>
          </cell>
        </row>
        <row r="211">
          <cell r="A211" t="str">
            <v>桂MA5775</v>
          </cell>
          <cell r="B211" t="str">
            <v>北斗土桥物联网服务平台</v>
          </cell>
        </row>
        <row r="212">
          <cell r="A212" t="str">
            <v>桂N28021</v>
          </cell>
          <cell r="B212" t="str">
            <v>钦州湾车辆综合管理服务平台</v>
          </cell>
        </row>
        <row r="213">
          <cell r="A213" t="str">
            <v>桂N51255</v>
          </cell>
          <cell r="B213" t="str">
            <v>钦州湾车辆综合管理服务平台</v>
          </cell>
        </row>
        <row r="214">
          <cell r="A214" t="str">
            <v>桂BA1290</v>
          </cell>
          <cell r="B214" t="str">
            <v>广西帝达商贸有限公司</v>
          </cell>
        </row>
        <row r="215">
          <cell r="A215" t="str">
            <v>桂N25505</v>
          </cell>
          <cell r="B215" t="str">
            <v>广西北斗车辆定位监控平台</v>
          </cell>
        </row>
        <row r="216">
          <cell r="A216" t="str">
            <v>桂BX6985</v>
          </cell>
          <cell r="B216" t="str">
            <v>广西北斗车辆定位监控平台</v>
          </cell>
        </row>
        <row r="217">
          <cell r="A217" t="str">
            <v>桂E17500</v>
          </cell>
          <cell r="B217" t="str">
            <v>电科导航车辆监控管理系统</v>
          </cell>
        </row>
        <row r="218">
          <cell r="A218" t="str">
            <v>桂N16826</v>
          </cell>
          <cell r="B218" t="str">
            <v>钦州湾车辆综合管理服务平台</v>
          </cell>
        </row>
        <row r="219">
          <cell r="A219" t="str">
            <v>桂N23652</v>
          </cell>
          <cell r="B219" t="str">
            <v>钦州湾车辆综合管理服务平台</v>
          </cell>
        </row>
        <row r="220">
          <cell r="A220" t="str">
            <v>桂AQ3010</v>
          </cell>
          <cell r="B220" t="str">
            <v>驰诚交通智能监控平台</v>
          </cell>
        </row>
        <row r="221">
          <cell r="A221" t="str">
            <v>桂N83598</v>
          </cell>
          <cell r="B221" t="str">
            <v>钦州湾车辆综合管理服务平台</v>
          </cell>
        </row>
        <row r="222">
          <cell r="A222" t="str">
            <v>桂N83619</v>
          </cell>
          <cell r="B222" t="str">
            <v>钦州湾车辆综合管理服务平台</v>
          </cell>
        </row>
        <row r="223">
          <cell r="A223" t="str">
            <v>桂N31725</v>
          </cell>
          <cell r="B223" t="str">
            <v>钦州湾车辆综合管理服务平台</v>
          </cell>
        </row>
        <row r="224">
          <cell r="A224" t="str">
            <v>桂N83602</v>
          </cell>
          <cell r="B224" t="str">
            <v>钦州湾车辆综合管理服务平台</v>
          </cell>
        </row>
        <row r="225">
          <cell r="A225" t="str">
            <v>桂N67681</v>
          </cell>
          <cell r="B225" t="str">
            <v>钦州湾车辆综合管理服务平台</v>
          </cell>
        </row>
        <row r="226">
          <cell r="A226" t="str">
            <v>桂N83369</v>
          </cell>
          <cell r="B226" t="str">
            <v>钦州湾车辆综合管理服务平台</v>
          </cell>
        </row>
        <row r="227">
          <cell r="A227" t="str">
            <v>桂N30105</v>
          </cell>
          <cell r="B227" t="str">
            <v>钦州湾车辆综合管理服务平台</v>
          </cell>
        </row>
        <row r="228">
          <cell r="A228" t="str">
            <v>桂GA3511</v>
          </cell>
          <cell r="B228" t="str">
            <v>海福北斗监控平台</v>
          </cell>
        </row>
        <row r="229">
          <cell r="A229" t="str">
            <v>桂GA3372</v>
          </cell>
          <cell r="B229" t="str">
            <v>海福北斗监控平台</v>
          </cell>
        </row>
        <row r="230">
          <cell r="A230" t="str">
            <v>桂M11228</v>
          </cell>
          <cell r="B230" t="str">
            <v>北斗土桥物联网服务平台</v>
          </cell>
        </row>
        <row r="231">
          <cell r="A231" t="str">
            <v>桂M11086</v>
          </cell>
          <cell r="B231" t="str">
            <v>北斗土桥物联网服务平台</v>
          </cell>
        </row>
        <row r="232">
          <cell r="A232" t="str">
            <v>桂M09300</v>
          </cell>
          <cell r="B232" t="str">
            <v>北斗土桥物联网服务平台</v>
          </cell>
        </row>
        <row r="233">
          <cell r="A233" t="str">
            <v>桂M09303</v>
          </cell>
          <cell r="B233" t="str">
            <v>北斗土桥物联网服务平台</v>
          </cell>
        </row>
        <row r="234">
          <cell r="A234" t="str">
            <v>桂M05555</v>
          </cell>
          <cell r="B234" t="str">
            <v>北斗土桥物联网服务平台</v>
          </cell>
        </row>
        <row r="235">
          <cell r="A235" t="str">
            <v>桂M05297</v>
          </cell>
          <cell r="B235" t="str">
            <v>北斗土桥物联网服务平台</v>
          </cell>
        </row>
        <row r="236">
          <cell r="A236" t="str">
            <v>桂N90211</v>
          </cell>
          <cell r="B236" t="str">
            <v>泰禾卫星定位监控平台</v>
          </cell>
        </row>
        <row r="237">
          <cell r="A237" t="str">
            <v>桂N39562</v>
          </cell>
          <cell r="B237" t="str">
            <v>泰禾卫星定位监控平台</v>
          </cell>
        </row>
        <row r="238">
          <cell r="A238" t="str">
            <v>桂MA6018</v>
          </cell>
          <cell r="B238" t="str">
            <v>北斗土桥物联网服务平台</v>
          </cell>
        </row>
        <row r="239">
          <cell r="A239" t="str">
            <v>桂N85053</v>
          </cell>
          <cell r="B239" t="str">
            <v>泰禾卫星定位监控平台</v>
          </cell>
        </row>
        <row r="240">
          <cell r="A240" t="str">
            <v>桂N85050</v>
          </cell>
          <cell r="B240" t="str">
            <v>泰禾卫星定位监控平台</v>
          </cell>
        </row>
        <row r="241">
          <cell r="A241" t="str">
            <v>桂N95571</v>
          </cell>
          <cell r="B241" t="str">
            <v>泰禾卫星定位监控平台</v>
          </cell>
        </row>
        <row r="242">
          <cell r="A242" t="str">
            <v>桂M06760</v>
          </cell>
          <cell r="B242" t="str">
            <v>北斗土桥物联网服务平台</v>
          </cell>
        </row>
        <row r="243">
          <cell r="A243" t="str">
            <v>桂B1J702</v>
          </cell>
          <cell r="B243" t="str">
            <v>广西北斗车辆定位监控平台</v>
          </cell>
        </row>
        <row r="244">
          <cell r="A244" t="str">
            <v>桂N63852</v>
          </cell>
          <cell r="B244" t="str">
            <v>泰禾卫星定位监控平台</v>
          </cell>
        </row>
        <row r="245">
          <cell r="A245" t="str">
            <v>桂BQX962</v>
          </cell>
          <cell r="B245" t="str">
            <v>广西北斗车辆定位监控平台</v>
          </cell>
        </row>
        <row r="246">
          <cell r="A246" t="str">
            <v>桂R07085</v>
          </cell>
          <cell r="B246" t="str">
            <v>贵港嘉特车联网管理系统</v>
          </cell>
        </row>
        <row r="247">
          <cell r="A247" t="str">
            <v>桂B9F962</v>
          </cell>
          <cell r="B247" t="str">
            <v>广西北斗车辆定位监控平台</v>
          </cell>
        </row>
        <row r="248">
          <cell r="A248" t="str">
            <v>桂B0C573</v>
          </cell>
          <cell r="B248" t="str">
            <v>广西北斗车辆定位监控平台</v>
          </cell>
        </row>
        <row r="249">
          <cell r="A249" t="str">
            <v>桂N25531</v>
          </cell>
          <cell r="B249" t="str">
            <v>钦州湾车辆综合管理服务平台</v>
          </cell>
        </row>
        <row r="250">
          <cell r="A250" t="str">
            <v>桂AQ2060</v>
          </cell>
          <cell r="B250" t="str">
            <v>驰诚交通智能监控平台</v>
          </cell>
        </row>
        <row r="251">
          <cell r="A251" t="str">
            <v>桂AQ2070</v>
          </cell>
          <cell r="B251" t="str">
            <v>驰诚交通智能监控平台</v>
          </cell>
        </row>
        <row r="252">
          <cell r="A252" t="str">
            <v>桂AQ1881</v>
          </cell>
          <cell r="B252" t="str">
            <v>驰诚交通智能监控平台</v>
          </cell>
        </row>
        <row r="253">
          <cell r="A253" t="str">
            <v>桂D63200</v>
          </cell>
          <cell r="B253" t="str">
            <v>贵港嘉特车联网管理系统</v>
          </cell>
        </row>
        <row r="254">
          <cell r="A254" t="str">
            <v>桂BA2881</v>
          </cell>
          <cell r="B254" t="str">
            <v>广西北斗车辆定位监控平台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安装时间-测试时间"/>
    </sheetNames>
    <sheetDataSet>
      <sheetData sheetId="0">
        <row r="1">
          <cell r="A1" t="str">
            <v>车牌号</v>
          </cell>
          <cell r="B1" t="str">
            <v>测试时间</v>
          </cell>
        </row>
        <row r="2">
          <cell r="A2" t="str">
            <v>桂AP6759</v>
          </cell>
          <cell r="B2">
            <v>43772</v>
          </cell>
        </row>
        <row r="3">
          <cell r="A3" t="str">
            <v>桂AQ1881</v>
          </cell>
          <cell r="B3">
            <v>43788</v>
          </cell>
        </row>
        <row r="4">
          <cell r="A4" t="str">
            <v>桂AQ1899</v>
          </cell>
          <cell r="B4">
            <v>43787</v>
          </cell>
        </row>
        <row r="5">
          <cell r="A5" t="str">
            <v>桂AQ2060</v>
          </cell>
          <cell r="B5">
            <v>43788</v>
          </cell>
        </row>
        <row r="6">
          <cell r="A6" t="str">
            <v>桂AQ2070</v>
          </cell>
          <cell r="B6">
            <v>43788</v>
          </cell>
        </row>
        <row r="7">
          <cell r="A7" t="str">
            <v>桂AQ3010</v>
          </cell>
          <cell r="B7">
            <v>43788</v>
          </cell>
        </row>
        <row r="8">
          <cell r="A8" t="str">
            <v>桂AS9718</v>
          </cell>
          <cell r="B8">
            <v>43772</v>
          </cell>
        </row>
        <row r="9">
          <cell r="A9" t="str">
            <v>桂B0C573</v>
          </cell>
          <cell r="B9">
            <v>43797</v>
          </cell>
        </row>
        <row r="10">
          <cell r="A10" t="str">
            <v>桂B0F316</v>
          </cell>
          <cell r="B10">
            <v>43783</v>
          </cell>
        </row>
        <row r="11">
          <cell r="A11" t="str">
            <v>桂B0G830</v>
          </cell>
          <cell r="B11">
            <v>43758</v>
          </cell>
        </row>
        <row r="12">
          <cell r="A12" t="str">
            <v>桂B1G719</v>
          </cell>
          <cell r="B12">
            <v>43788</v>
          </cell>
        </row>
        <row r="13">
          <cell r="A13" t="str">
            <v>桂B1J702</v>
          </cell>
          <cell r="B13">
            <v>43800</v>
          </cell>
        </row>
        <row r="14">
          <cell r="A14" t="str">
            <v>桂B27696</v>
          </cell>
          <cell r="B14">
            <v>43790</v>
          </cell>
        </row>
        <row r="15">
          <cell r="A15" t="str">
            <v>桂B2M317</v>
          </cell>
          <cell r="B15">
            <v>43783</v>
          </cell>
        </row>
        <row r="16">
          <cell r="A16" t="str">
            <v>桂B2Y985</v>
          </cell>
          <cell r="B16">
            <v>43794</v>
          </cell>
        </row>
        <row r="17">
          <cell r="A17" t="str">
            <v>桂B32285</v>
          </cell>
          <cell r="B17">
            <v>43788</v>
          </cell>
        </row>
        <row r="18">
          <cell r="A18" t="str">
            <v>桂B37015</v>
          </cell>
          <cell r="B18">
            <v>43784</v>
          </cell>
        </row>
        <row r="19">
          <cell r="A19" t="str">
            <v>桂B38357</v>
          </cell>
          <cell r="B19">
            <v>43768</v>
          </cell>
        </row>
        <row r="20">
          <cell r="A20" t="str">
            <v>桂B3F285</v>
          </cell>
          <cell r="B20">
            <v>43758</v>
          </cell>
        </row>
        <row r="21">
          <cell r="A21" t="str">
            <v>桂B3J327</v>
          </cell>
          <cell r="B21">
            <v>43765</v>
          </cell>
        </row>
        <row r="22">
          <cell r="A22" t="str">
            <v>桂B598D7</v>
          </cell>
          <cell r="B22">
            <v>43785</v>
          </cell>
        </row>
        <row r="23">
          <cell r="A23" t="str">
            <v>桂B5V597</v>
          </cell>
          <cell r="B23">
            <v>43765</v>
          </cell>
        </row>
        <row r="24">
          <cell r="A24" t="str">
            <v>桂B7P576</v>
          </cell>
          <cell r="B24">
            <v>43759</v>
          </cell>
        </row>
        <row r="25">
          <cell r="A25" t="str">
            <v>桂B7R038</v>
          </cell>
          <cell r="B25">
            <v>43765</v>
          </cell>
        </row>
        <row r="26">
          <cell r="A26" t="str">
            <v>桂B8F705</v>
          </cell>
          <cell r="B26">
            <v>43762</v>
          </cell>
        </row>
        <row r="27">
          <cell r="A27" t="str">
            <v>桂B8J637</v>
          </cell>
          <cell r="B27">
            <v>43780</v>
          </cell>
        </row>
        <row r="28">
          <cell r="A28" t="str">
            <v>桂B8J690</v>
          </cell>
          <cell r="B28">
            <v>43780</v>
          </cell>
        </row>
        <row r="29">
          <cell r="A29" t="str">
            <v>桂B928E0</v>
          </cell>
          <cell r="B29">
            <v>43789</v>
          </cell>
        </row>
        <row r="30">
          <cell r="A30" t="str">
            <v>桂B9F962</v>
          </cell>
          <cell r="B30">
            <v>43799</v>
          </cell>
        </row>
        <row r="31">
          <cell r="A31" t="str">
            <v>桂BA1265</v>
          </cell>
          <cell r="B31">
            <v>43784</v>
          </cell>
        </row>
        <row r="32">
          <cell r="A32" t="str">
            <v>桂BA1290</v>
          </cell>
          <cell r="B32">
            <v>43778</v>
          </cell>
        </row>
        <row r="33">
          <cell r="A33" t="str">
            <v>桂BA1670</v>
          </cell>
          <cell r="B33">
            <v>43785</v>
          </cell>
        </row>
        <row r="34">
          <cell r="A34" t="str">
            <v>桂BA2881</v>
          </cell>
          <cell r="B34">
            <v>43777</v>
          </cell>
        </row>
        <row r="35">
          <cell r="A35" t="str">
            <v>桂BA5229</v>
          </cell>
          <cell r="B35">
            <v>43798</v>
          </cell>
        </row>
        <row r="36">
          <cell r="A36" t="str">
            <v>桂BA5837</v>
          </cell>
          <cell r="B36">
            <v>43770</v>
          </cell>
        </row>
        <row r="37">
          <cell r="A37" t="str">
            <v>桂BA5878</v>
          </cell>
          <cell r="B37">
            <v>43768</v>
          </cell>
        </row>
        <row r="38">
          <cell r="A38" t="str">
            <v>桂BCE570</v>
          </cell>
          <cell r="B38">
            <v>43791</v>
          </cell>
        </row>
        <row r="39">
          <cell r="A39" t="str">
            <v>桂BDG197</v>
          </cell>
          <cell r="B39">
            <v>43765</v>
          </cell>
        </row>
        <row r="40">
          <cell r="A40" t="str">
            <v>桂BG7526</v>
          </cell>
          <cell r="B40">
            <v>43785</v>
          </cell>
        </row>
        <row r="41">
          <cell r="A41" t="str">
            <v>桂BP9385</v>
          </cell>
          <cell r="B41">
            <v>43783</v>
          </cell>
        </row>
        <row r="42">
          <cell r="A42" t="str">
            <v>桂BQX962</v>
          </cell>
          <cell r="B42">
            <v>43799</v>
          </cell>
        </row>
        <row r="43">
          <cell r="A43" t="str">
            <v>桂BTB837</v>
          </cell>
          <cell r="B43">
            <v>43765</v>
          </cell>
        </row>
        <row r="44">
          <cell r="A44" t="str">
            <v>桂BUJ533</v>
          </cell>
          <cell r="B44">
            <v>43781</v>
          </cell>
        </row>
        <row r="45">
          <cell r="A45" t="str">
            <v>桂BV3099</v>
          </cell>
          <cell r="B45">
            <v>43770</v>
          </cell>
        </row>
        <row r="46">
          <cell r="A46" t="str">
            <v>桂BX6985</v>
          </cell>
          <cell r="B46">
            <v>43799</v>
          </cell>
        </row>
        <row r="47">
          <cell r="A47" t="str">
            <v>桂BZ0077</v>
          </cell>
          <cell r="B47">
            <v>43764</v>
          </cell>
        </row>
        <row r="48">
          <cell r="A48" t="str">
            <v>桂D03337</v>
          </cell>
          <cell r="B48">
            <v>43783</v>
          </cell>
        </row>
        <row r="49">
          <cell r="A49" t="str">
            <v>桂D60620</v>
          </cell>
          <cell r="B49">
            <v>43794</v>
          </cell>
        </row>
        <row r="50">
          <cell r="A50" t="str">
            <v>桂D61659</v>
          </cell>
          <cell r="B50">
            <v>43796</v>
          </cell>
        </row>
        <row r="51">
          <cell r="A51" t="str">
            <v>桂D62888</v>
          </cell>
          <cell r="B51">
            <v>43793</v>
          </cell>
        </row>
        <row r="52">
          <cell r="A52" t="str">
            <v>桂D63186</v>
          </cell>
          <cell r="B52">
            <v>43794</v>
          </cell>
        </row>
        <row r="53">
          <cell r="A53" t="str">
            <v>桂D63200</v>
          </cell>
          <cell r="B53">
            <v>43796</v>
          </cell>
        </row>
        <row r="54">
          <cell r="A54" t="str">
            <v>桂D63582</v>
          </cell>
          <cell r="B54">
            <v>43796</v>
          </cell>
        </row>
        <row r="55">
          <cell r="A55" t="str">
            <v>桂D63816</v>
          </cell>
          <cell r="B55">
            <v>43796</v>
          </cell>
        </row>
        <row r="56">
          <cell r="A56" t="str">
            <v>桂D65912</v>
          </cell>
          <cell r="B56">
            <v>43794</v>
          </cell>
        </row>
        <row r="57">
          <cell r="A57" t="str">
            <v>桂D68298</v>
          </cell>
          <cell r="B57">
            <v>43775</v>
          </cell>
        </row>
        <row r="58">
          <cell r="A58" t="str">
            <v>桂D69366</v>
          </cell>
          <cell r="B58">
            <v>43787</v>
          </cell>
        </row>
        <row r="59">
          <cell r="A59" t="str">
            <v>桂D69883</v>
          </cell>
          <cell r="B59">
            <v>43775</v>
          </cell>
        </row>
        <row r="60">
          <cell r="A60" t="str">
            <v>桂E15056</v>
          </cell>
          <cell r="B60">
            <v>43769</v>
          </cell>
        </row>
        <row r="61">
          <cell r="A61" t="str">
            <v>桂E17500</v>
          </cell>
          <cell r="B61">
            <v>43790</v>
          </cell>
        </row>
        <row r="62">
          <cell r="A62" t="str">
            <v>桂G50889</v>
          </cell>
          <cell r="B62">
            <v>43784</v>
          </cell>
        </row>
        <row r="63">
          <cell r="A63" t="str">
            <v>桂G51333</v>
          </cell>
          <cell r="B63">
            <v>43785</v>
          </cell>
        </row>
        <row r="64">
          <cell r="A64" t="str">
            <v>桂G51336</v>
          </cell>
          <cell r="B64">
            <v>43785</v>
          </cell>
        </row>
        <row r="65">
          <cell r="A65" t="str">
            <v>桂G52055</v>
          </cell>
          <cell r="B65">
            <v>43785</v>
          </cell>
        </row>
        <row r="66">
          <cell r="A66" t="str">
            <v>桂G92989</v>
          </cell>
          <cell r="B66">
            <v>43786</v>
          </cell>
        </row>
        <row r="67">
          <cell r="A67" t="str">
            <v>桂GA3372</v>
          </cell>
          <cell r="B67">
            <v>43787</v>
          </cell>
        </row>
        <row r="68">
          <cell r="A68" t="str">
            <v>桂GA3511</v>
          </cell>
          <cell r="B68">
            <v>43786</v>
          </cell>
        </row>
        <row r="69">
          <cell r="A69" t="str">
            <v>桂GA3662</v>
          </cell>
          <cell r="B69">
            <v>43787</v>
          </cell>
        </row>
        <row r="70">
          <cell r="A70" t="str">
            <v>桂M01656</v>
          </cell>
          <cell r="B70">
            <v>43756</v>
          </cell>
        </row>
        <row r="71">
          <cell r="A71" t="str">
            <v>桂M01928</v>
          </cell>
          <cell r="B71">
            <v>43759</v>
          </cell>
        </row>
        <row r="72">
          <cell r="A72" t="str">
            <v>桂M05297</v>
          </cell>
          <cell r="B72">
            <v>43760</v>
          </cell>
        </row>
        <row r="73">
          <cell r="A73" t="str">
            <v>桂M05555</v>
          </cell>
          <cell r="B73">
            <v>43757</v>
          </cell>
        </row>
        <row r="74">
          <cell r="A74" t="str">
            <v>桂M06760</v>
          </cell>
          <cell r="B74">
            <v>43757</v>
          </cell>
        </row>
        <row r="75">
          <cell r="A75" t="str">
            <v>桂M09300</v>
          </cell>
          <cell r="B75">
            <v>43758</v>
          </cell>
        </row>
        <row r="76">
          <cell r="A76" t="str">
            <v>桂M09303</v>
          </cell>
          <cell r="B76">
            <v>43762</v>
          </cell>
        </row>
        <row r="77">
          <cell r="A77" t="str">
            <v>桂M11086</v>
          </cell>
          <cell r="B77">
            <v>43756</v>
          </cell>
        </row>
        <row r="78">
          <cell r="A78" t="str">
            <v>桂M11228</v>
          </cell>
          <cell r="B78">
            <v>43756</v>
          </cell>
        </row>
        <row r="79">
          <cell r="A79" t="str">
            <v>桂M11230</v>
          </cell>
          <cell r="B79">
            <v>43756</v>
          </cell>
        </row>
        <row r="80">
          <cell r="A80" t="str">
            <v>桂M25955</v>
          </cell>
          <cell r="B80">
            <v>43759</v>
          </cell>
        </row>
        <row r="81">
          <cell r="A81" t="str">
            <v>桂MA5508</v>
          </cell>
          <cell r="B81">
            <v>43759</v>
          </cell>
        </row>
        <row r="82">
          <cell r="A82" t="str">
            <v>桂MA5629</v>
          </cell>
          <cell r="B82">
            <v>43759</v>
          </cell>
        </row>
        <row r="83">
          <cell r="A83" t="str">
            <v>桂MA5775</v>
          </cell>
          <cell r="B83">
            <v>43759</v>
          </cell>
        </row>
        <row r="84">
          <cell r="A84" t="str">
            <v>桂MA6018</v>
          </cell>
          <cell r="B84">
            <v>43763</v>
          </cell>
        </row>
        <row r="85">
          <cell r="A85" t="str">
            <v>桂MA8807</v>
          </cell>
          <cell r="B85">
            <v>43756</v>
          </cell>
        </row>
        <row r="86">
          <cell r="A86" t="str">
            <v>桂MA9931</v>
          </cell>
          <cell r="B86">
            <v>43755</v>
          </cell>
        </row>
        <row r="87">
          <cell r="A87" t="str">
            <v>桂MB0619</v>
          </cell>
          <cell r="B87">
            <v>43757</v>
          </cell>
        </row>
        <row r="88">
          <cell r="A88" t="str">
            <v>桂MB2226</v>
          </cell>
          <cell r="B88">
            <v>43756</v>
          </cell>
        </row>
        <row r="89">
          <cell r="A89" t="str">
            <v>桂MB2706</v>
          </cell>
          <cell r="B89">
            <v>43759</v>
          </cell>
        </row>
        <row r="90">
          <cell r="A90" t="str">
            <v>桂MB3365</v>
          </cell>
          <cell r="B90">
            <v>43758</v>
          </cell>
        </row>
        <row r="91">
          <cell r="A91" t="str">
            <v>桂MB3373</v>
          </cell>
          <cell r="B91">
            <v>43759</v>
          </cell>
        </row>
        <row r="92">
          <cell r="A92" t="str">
            <v>桂MB5506</v>
          </cell>
          <cell r="B92">
            <v>43759</v>
          </cell>
        </row>
        <row r="93">
          <cell r="A93" t="str">
            <v>桂MB7321</v>
          </cell>
          <cell r="B93">
            <v>43759</v>
          </cell>
        </row>
        <row r="94">
          <cell r="A94" t="str">
            <v>桂MB7329</v>
          </cell>
          <cell r="B94">
            <v>43760</v>
          </cell>
        </row>
        <row r="95">
          <cell r="A95" t="str">
            <v>桂N12953</v>
          </cell>
          <cell r="B95">
            <v>43786</v>
          </cell>
        </row>
        <row r="96">
          <cell r="A96" t="str">
            <v>桂N13127</v>
          </cell>
          <cell r="B96">
            <v>43786</v>
          </cell>
        </row>
        <row r="97">
          <cell r="A97" t="str">
            <v>桂N13156</v>
          </cell>
          <cell r="B97">
            <v>43784</v>
          </cell>
        </row>
        <row r="98">
          <cell r="A98" t="str">
            <v>桂N13861</v>
          </cell>
          <cell r="B98">
            <v>43784</v>
          </cell>
        </row>
        <row r="99">
          <cell r="A99" t="str">
            <v>桂N13862</v>
          </cell>
          <cell r="B99">
            <v>43787</v>
          </cell>
        </row>
        <row r="100">
          <cell r="A100" t="str">
            <v>桂N13870</v>
          </cell>
          <cell r="B100">
            <v>43782</v>
          </cell>
        </row>
        <row r="101">
          <cell r="A101" t="str">
            <v>桂N13885</v>
          </cell>
          <cell r="B101">
            <v>43783</v>
          </cell>
        </row>
        <row r="102">
          <cell r="A102" t="str">
            <v>桂N13986</v>
          </cell>
          <cell r="B102">
            <v>43787</v>
          </cell>
        </row>
        <row r="103">
          <cell r="A103" t="str">
            <v>桂N15556</v>
          </cell>
          <cell r="B103">
            <v>43784</v>
          </cell>
        </row>
        <row r="104">
          <cell r="A104" t="str">
            <v>桂N16036</v>
          </cell>
          <cell r="B104">
            <v>43785</v>
          </cell>
        </row>
        <row r="105">
          <cell r="A105" t="str">
            <v>桂N16513</v>
          </cell>
          <cell r="B105">
            <v>43786</v>
          </cell>
        </row>
        <row r="106">
          <cell r="A106" t="str">
            <v>桂N16596</v>
          </cell>
          <cell r="B106">
            <v>43785</v>
          </cell>
        </row>
        <row r="107">
          <cell r="A107" t="str">
            <v>桂N16631</v>
          </cell>
          <cell r="B107">
            <v>43786</v>
          </cell>
        </row>
        <row r="108">
          <cell r="A108" t="str">
            <v>桂N16650</v>
          </cell>
          <cell r="B108">
            <v>43782</v>
          </cell>
        </row>
        <row r="109">
          <cell r="A109" t="str">
            <v>桂N16700</v>
          </cell>
          <cell r="B109">
            <v>43783</v>
          </cell>
        </row>
        <row r="110">
          <cell r="A110" t="str">
            <v>桂N16712</v>
          </cell>
          <cell r="B110">
            <v>43785</v>
          </cell>
        </row>
        <row r="111">
          <cell r="A111" t="str">
            <v>桂N16826</v>
          </cell>
          <cell r="B111">
            <v>43782</v>
          </cell>
        </row>
        <row r="112">
          <cell r="A112" t="str">
            <v>桂N16855</v>
          </cell>
          <cell r="B112">
            <v>43788</v>
          </cell>
        </row>
        <row r="113">
          <cell r="A113" t="str">
            <v>桂N16861</v>
          </cell>
          <cell r="B113">
            <v>43786</v>
          </cell>
        </row>
        <row r="114">
          <cell r="A114" t="str">
            <v>桂N16872</v>
          </cell>
          <cell r="B114">
            <v>43784</v>
          </cell>
        </row>
        <row r="115">
          <cell r="A115" t="str">
            <v>桂N22898</v>
          </cell>
          <cell r="B115">
            <v>43776</v>
          </cell>
        </row>
        <row r="116">
          <cell r="A116" t="str">
            <v>桂N23256</v>
          </cell>
          <cell r="B116">
            <v>43778</v>
          </cell>
        </row>
        <row r="117">
          <cell r="A117" t="str">
            <v>桂N23271</v>
          </cell>
          <cell r="B117">
            <v>43782</v>
          </cell>
        </row>
        <row r="118">
          <cell r="A118" t="str">
            <v>桂N23276</v>
          </cell>
          <cell r="B118">
            <v>43780</v>
          </cell>
        </row>
        <row r="119">
          <cell r="A119" t="str">
            <v>桂N23528</v>
          </cell>
          <cell r="B119">
            <v>43779</v>
          </cell>
        </row>
        <row r="120">
          <cell r="A120" t="str">
            <v>桂N23553</v>
          </cell>
          <cell r="B120">
            <v>43780</v>
          </cell>
        </row>
        <row r="121">
          <cell r="A121" t="str">
            <v>桂N23563</v>
          </cell>
          <cell r="B121">
            <v>43779</v>
          </cell>
        </row>
        <row r="122">
          <cell r="A122" t="str">
            <v>桂N23586</v>
          </cell>
          <cell r="B122">
            <v>43780</v>
          </cell>
        </row>
        <row r="123">
          <cell r="A123" t="str">
            <v>桂N23590</v>
          </cell>
          <cell r="B123">
            <v>43781</v>
          </cell>
        </row>
        <row r="124">
          <cell r="A124" t="str">
            <v>桂N23652</v>
          </cell>
          <cell r="B124">
            <v>43788</v>
          </cell>
        </row>
        <row r="125">
          <cell r="A125" t="str">
            <v>桂N23665</v>
          </cell>
          <cell r="B125">
            <v>43779</v>
          </cell>
        </row>
        <row r="126">
          <cell r="A126" t="str">
            <v>桂N23823</v>
          </cell>
          <cell r="B126">
            <v>43776</v>
          </cell>
        </row>
        <row r="127">
          <cell r="A127" t="str">
            <v>桂N23838</v>
          </cell>
          <cell r="B127">
            <v>43775</v>
          </cell>
        </row>
        <row r="128">
          <cell r="A128" t="str">
            <v>桂N23851</v>
          </cell>
          <cell r="B128">
            <v>43778</v>
          </cell>
        </row>
        <row r="129">
          <cell r="A129" t="str">
            <v>桂N23891</v>
          </cell>
          <cell r="B129">
            <v>43779</v>
          </cell>
        </row>
        <row r="130">
          <cell r="A130" t="str">
            <v>桂N25505</v>
          </cell>
          <cell r="B130">
            <v>43781</v>
          </cell>
        </row>
        <row r="131">
          <cell r="A131" t="str">
            <v>桂N25530</v>
          </cell>
          <cell r="B131">
            <v>43761</v>
          </cell>
        </row>
        <row r="132">
          <cell r="A132" t="str">
            <v>桂N25531</v>
          </cell>
          <cell r="B132">
            <v>43781</v>
          </cell>
        </row>
        <row r="133">
          <cell r="A133" t="str">
            <v>桂N25560</v>
          </cell>
          <cell r="B133">
            <v>43779</v>
          </cell>
        </row>
        <row r="134">
          <cell r="A134" t="str">
            <v>桂N25563</v>
          </cell>
          <cell r="B134">
            <v>43775</v>
          </cell>
        </row>
        <row r="135">
          <cell r="A135" t="str">
            <v>桂N25820</v>
          </cell>
          <cell r="B135">
            <v>43776</v>
          </cell>
        </row>
        <row r="136">
          <cell r="A136" t="str">
            <v>桂N25835</v>
          </cell>
          <cell r="B136">
            <v>43778</v>
          </cell>
        </row>
        <row r="137">
          <cell r="A137" t="str">
            <v>桂N25839</v>
          </cell>
          <cell r="B137">
            <v>43777</v>
          </cell>
        </row>
        <row r="138">
          <cell r="A138" t="str">
            <v>桂N25885</v>
          </cell>
          <cell r="B138">
            <v>43778</v>
          </cell>
        </row>
        <row r="139">
          <cell r="A139" t="str">
            <v>桂N26128</v>
          </cell>
          <cell r="B139">
            <v>43779</v>
          </cell>
        </row>
        <row r="140">
          <cell r="A140" t="str">
            <v>桂N26160</v>
          </cell>
          <cell r="B140">
            <v>43777</v>
          </cell>
        </row>
        <row r="141">
          <cell r="A141" t="str">
            <v>桂N26238</v>
          </cell>
          <cell r="B141">
            <v>43777</v>
          </cell>
        </row>
        <row r="142">
          <cell r="A142" t="str">
            <v>桂N26278</v>
          </cell>
          <cell r="B142">
            <v>43776</v>
          </cell>
        </row>
        <row r="143">
          <cell r="A143" t="str">
            <v>桂N26619</v>
          </cell>
          <cell r="B143">
            <v>43782</v>
          </cell>
        </row>
        <row r="144">
          <cell r="A144" t="str">
            <v>桂N26622</v>
          </cell>
          <cell r="B144">
            <v>43780</v>
          </cell>
        </row>
        <row r="145">
          <cell r="A145" t="str">
            <v>桂N26629</v>
          </cell>
          <cell r="B145">
            <v>43781</v>
          </cell>
        </row>
        <row r="146">
          <cell r="A146" t="str">
            <v>桂N26633</v>
          </cell>
          <cell r="B146">
            <v>43778</v>
          </cell>
        </row>
        <row r="147">
          <cell r="A147" t="str">
            <v>桂N26650</v>
          </cell>
          <cell r="B147">
            <v>43778</v>
          </cell>
        </row>
        <row r="148">
          <cell r="A148" t="str">
            <v>桂N26655</v>
          </cell>
          <cell r="B148">
            <v>43778</v>
          </cell>
        </row>
        <row r="149">
          <cell r="A149" t="str">
            <v>桂N26656</v>
          </cell>
          <cell r="B149">
            <v>43780</v>
          </cell>
        </row>
        <row r="150">
          <cell r="A150" t="str">
            <v>桂N26670</v>
          </cell>
          <cell r="B150">
            <v>43777</v>
          </cell>
        </row>
        <row r="151">
          <cell r="A151" t="str">
            <v>桂N26677</v>
          </cell>
          <cell r="B151">
            <v>43780</v>
          </cell>
        </row>
        <row r="152">
          <cell r="A152" t="str">
            <v>桂N26699</v>
          </cell>
          <cell r="B152">
            <v>43780</v>
          </cell>
        </row>
        <row r="153">
          <cell r="A153" t="str">
            <v>桂N27268</v>
          </cell>
          <cell r="B153">
            <v>43778</v>
          </cell>
        </row>
        <row r="154">
          <cell r="A154" t="str">
            <v>桂N27606</v>
          </cell>
          <cell r="B154">
            <v>43776</v>
          </cell>
        </row>
        <row r="155">
          <cell r="A155" t="str">
            <v>桂N27627</v>
          </cell>
          <cell r="B155">
            <v>43777</v>
          </cell>
        </row>
        <row r="156">
          <cell r="A156" t="str">
            <v>桂N27635</v>
          </cell>
          <cell r="B156">
            <v>43777</v>
          </cell>
        </row>
        <row r="157">
          <cell r="A157" t="str">
            <v>桂N27660</v>
          </cell>
          <cell r="B157">
            <v>43783</v>
          </cell>
        </row>
        <row r="158">
          <cell r="A158" t="str">
            <v>桂N28021</v>
          </cell>
          <cell r="B158">
            <v>43780</v>
          </cell>
        </row>
        <row r="159">
          <cell r="A159" t="str">
            <v>桂N28060</v>
          </cell>
          <cell r="B159">
            <v>43776</v>
          </cell>
        </row>
        <row r="160">
          <cell r="A160" t="str">
            <v>桂N28061</v>
          </cell>
          <cell r="B160">
            <v>43779</v>
          </cell>
        </row>
        <row r="161">
          <cell r="A161" t="str">
            <v>桂N28068</v>
          </cell>
          <cell r="B161">
            <v>43782</v>
          </cell>
        </row>
        <row r="162">
          <cell r="A162" t="str">
            <v>桂N28653</v>
          </cell>
          <cell r="B162">
            <v>43781</v>
          </cell>
        </row>
        <row r="163">
          <cell r="A163" t="str">
            <v>桂N28975</v>
          </cell>
          <cell r="B163">
            <v>43778</v>
          </cell>
        </row>
        <row r="164">
          <cell r="A164" t="str">
            <v>桂N29765</v>
          </cell>
          <cell r="B164">
            <v>43781</v>
          </cell>
        </row>
        <row r="165">
          <cell r="A165" t="str">
            <v>桂N29829</v>
          </cell>
          <cell r="B165">
            <v>43775</v>
          </cell>
        </row>
        <row r="166">
          <cell r="A166" t="str">
            <v>桂N29830</v>
          </cell>
          <cell r="B166">
            <v>43777</v>
          </cell>
        </row>
        <row r="167">
          <cell r="A167" t="str">
            <v>桂N29915</v>
          </cell>
          <cell r="B167">
            <v>43778</v>
          </cell>
        </row>
        <row r="168">
          <cell r="A168" t="str">
            <v>桂N29952</v>
          </cell>
          <cell r="B168">
            <v>43792</v>
          </cell>
        </row>
        <row r="169">
          <cell r="A169" t="str">
            <v>桂N30105</v>
          </cell>
          <cell r="B169">
            <v>43802</v>
          </cell>
        </row>
        <row r="170">
          <cell r="A170" t="str">
            <v>桂N31725</v>
          </cell>
          <cell r="B170">
            <v>43801</v>
          </cell>
        </row>
        <row r="171">
          <cell r="A171" t="str">
            <v>桂N32618</v>
          </cell>
          <cell r="B171">
            <v>43789</v>
          </cell>
        </row>
        <row r="172">
          <cell r="A172" t="str">
            <v>桂N32988</v>
          </cell>
          <cell r="B172">
            <v>43788</v>
          </cell>
        </row>
        <row r="173">
          <cell r="A173" t="str">
            <v>桂N33690</v>
          </cell>
          <cell r="B173">
            <v>43793</v>
          </cell>
        </row>
        <row r="174">
          <cell r="A174" t="str">
            <v>桂N35971</v>
          </cell>
          <cell r="B174">
            <v>43788</v>
          </cell>
        </row>
        <row r="175">
          <cell r="A175" t="str">
            <v>桂N36613</v>
          </cell>
          <cell r="B175">
            <v>43789</v>
          </cell>
        </row>
        <row r="176">
          <cell r="A176" t="str">
            <v>桂N36825</v>
          </cell>
          <cell r="B176">
            <v>43795</v>
          </cell>
        </row>
        <row r="177">
          <cell r="A177" t="str">
            <v>桂N36865</v>
          </cell>
          <cell r="B177">
            <v>43789</v>
          </cell>
        </row>
        <row r="178">
          <cell r="A178" t="str">
            <v>桂N36879</v>
          </cell>
          <cell r="B178">
            <v>43789</v>
          </cell>
        </row>
        <row r="179">
          <cell r="A179" t="str">
            <v>桂N36915</v>
          </cell>
          <cell r="B179">
            <v>43782</v>
          </cell>
        </row>
        <row r="180">
          <cell r="A180" t="str">
            <v>桂N36955</v>
          </cell>
          <cell r="B180">
            <v>43782</v>
          </cell>
        </row>
        <row r="181">
          <cell r="A181" t="str">
            <v>桂N37150</v>
          </cell>
          <cell r="B181">
            <v>43789</v>
          </cell>
        </row>
        <row r="182">
          <cell r="A182" t="str">
            <v>桂N37512</v>
          </cell>
          <cell r="B182">
            <v>43793</v>
          </cell>
        </row>
        <row r="183">
          <cell r="A183" t="str">
            <v>桂N39562</v>
          </cell>
          <cell r="B183">
            <v>43788</v>
          </cell>
        </row>
        <row r="184">
          <cell r="A184" t="str">
            <v>桂N51072</v>
          </cell>
          <cell r="B184">
            <v>43778</v>
          </cell>
        </row>
        <row r="185">
          <cell r="A185" t="str">
            <v>桂N51093</v>
          </cell>
          <cell r="B185">
            <v>43781</v>
          </cell>
        </row>
        <row r="186">
          <cell r="A186" t="str">
            <v>桂N51168</v>
          </cell>
          <cell r="B186">
            <v>43781</v>
          </cell>
        </row>
        <row r="187">
          <cell r="A187" t="str">
            <v>桂N51180</v>
          </cell>
          <cell r="B187">
            <v>43776</v>
          </cell>
        </row>
        <row r="188">
          <cell r="A188" t="str">
            <v>桂N51255</v>
          </cell>
          <cell r="B188">
            <v>43777</v>
          </cell>
        </row>
        <row r="189">
          <cell r="A189" t="str">
            <v>桂N62316</v>
          </cell>
          <cell r="B189">
            <v>43789</v>
          </cell>
        </row>
        <row r="190">
          <cell r="A190" t="str">
            <v>桂N63398</v>
          </cell>
          <cell r="B190">
            <v>43789</v>
          </cell>
        </row>
        <row r="191">
          <cell r="A191" t="str">
            <v>桂N63852</v>
          </cell>
          <cell r="B191">
            <v>43787</v>
          </cell>
        </row>
        <row r="192">
          <cell r="A192" t="str">
            <v>桂N67005</v>
          </cell>
          <cell r="B192">
            <v>43788</v>
          </cell>
        </row>
        <row r="193">
          <cell r="A193" t="str">
            <v>桂N67681</v>
          </cell>
          <cell r="B193">
            <v>43801</v>
          </cell>
        </row>
        <row r="194">
          <cell r="A194" t="str">
            <v>桂N68293</v>
          </cell>
          <cell r="B194">
            <v>43789</v>
          </cell>
        </row>
        <row r="195">
          <cell r="A195" t="str">
            <v>桂N68593</v>
          </cell>
          <cell r="B195">
            <v>43789</v>
          </cell>
        </row>
        <row r="196">
          <cell r="A196" t="str">
            <v>桂N69770</v>
          </cell>
          <cell r="B196">
            <v>43774</v>
          </cell>
        </row>
        <row r="197">
          <cell r="A197" t="str">
            <v>桂N80510</v>
          </cell>
          <cell r="B197">
            <v>43763</v>
          </cell>
        </row>
        <row r="198">
          <cell r="A198" t="str">
            <v>桂N80858</v>
          </cell>
          <cell r="B198">
            <v>43766</v>
          </cell>
        </row>
        <row r="199">
          <cell r="A199" t="str">
            <v>桂N83133</v>
          </cell>
          <cell r="B199">
            <v>43786</v>
          </cell>
        </row>
        <row r="200">
          <cell r="A200" t="str">
            <v>桂N83369</v>
          </cell>
          <cell r="B200">
            <v>43802</v>
          </cell>
        </row>
        <row r="201">
          <cell r="A201" t="str">
            <v>桂N83598</v>
          </cell>
          <cell r="B201">
            <v>43801</v>
          </cell>
        </row>
        <row r="202">
          <cell r="A202" t="str">
            <v>桂N83602</v>
          </cell>
          <cell r="B202">
            <v>43801</v>
          </cell>
        </row>
        <row r="203">
          <cell r="A203" t="str">
            <v>桂N83619</v>
          </cell>
          <cell r="B203">
            <v>43801</v>
          </cell>
        </row>
        <row r="204">
          <cell r="A204" t="str">
            <v>桂N85050</v>
          </cell>
          <cell r="B204">
            <v>43792</v>
          </cell>
        </row>
        <row r="205">
          <cell r="A205" t="str">
            <v>桂N85053</v>
          </cell>
          <cell r="B205">
            <v>43792</v>
          </cell>
        </row>
        <row r="206">
          <cell r="A206" t="str">
            <v>桂N85272</v>
          </cell>
          <cell r="B206">
            <v>43781</v>
          </cell>
        </row>
        <row r="207">
          <cell r="A207" t="str">
            <v>桂N85367</v>
          </cell>
          <cell r="B207">
            <v>43781</v>
          </cell>
        </row>
        <row r="208">
          <cell r="A208" t="str">
            <v>桂N85372</v>
          </cell>
          <cell r="B208">
            <v>43782</v>
          </cell>
        </row>
        <row r="209">
          <cell r="A209" t="str">
            <v>桂N85558</v>
          </cell>
          <cell r="B209">
            <v>43781</v>
          </cell>
        </row>
        <row r="210">
          <cell r="A210" t="str">
            <v>桂N85559</v>
          </cell>
          <cell r="B210">
            <v>43782</v>
          </cell>
        </row>
        <row r="211">
          <cell r="A211" t="str">
            <v>桂N85607</v>
          </cell>
          <cell r="B211">
            <v>43783</v>
          </cell>
        </row>
        <row r="212">
          <cell r="A212" t="str">
            <v>桂N85823</v>
          </cell>
          <cell r="B212">
            <v>43782</v>
          </cell>
        </row>
        <row r="213">
          <cell r="A213" t="str">
            <v>桂N86200</v>
          </cell>
          <cell r="B213">
            <v>43766</v>
          </cell>
        </row>
        <row r="214">
          <cell r="A214" t="str">
            <v>桂N87638</v>
          </cell>
          <cell r="B214">
            <v>43789</v>
          </cell>
        </row>
        <row r="215">
          <cell r="A215" t="str">
            <v>桂N87662</v>
          </cell>
          <cell r="B215">
            <v>43780</v>
          </cell>
        </row>
        <row r="216">
          <cell r="A216" t="str">
            <v>桂N90097</v>
          </cell>
          <cell r="B216">
            <v>43782</v>
          </cell>
        </row>
        <row r="217">
          <cell r="A217" t="str">
            <v>桂N90211</v>
          </cell>
          <cell r="B217">
            <v>43788</v>
          </cell>
        </row>
        <row r="218">
          <cell r="A218" t="str">
            <v>桂N90832</v>
          </cell>
          <cell r="B218">
            <v>43786</v>
          </cell>
        </row>
        <row r="219">
          <cell r="A219" t="str">
            <v>桂N91562</v>
          </cell>
          <cell r="B219">
            <v>43782</v>
          </cell>
        </row>
        <row r="220">
          <cell r="A220" t="str">
            <v>桂N92926</v>
          </cell>
          <cell r="B220">
            <v>43785</v>
          </cell>
        </row>
        <row r="221">
          <cell r="A221" t="str">
            <v>桂N93563</v>
          </cell>
          <cell r="B221">
            <v>43793</v>
          </cell>
        </row>
        <row r="222">
          <cell r="A222" t="str">
            <v>桂N93709</v>
          </cell>
          <cell r="B222">
            <v>43791</v>
          </cell>
        </row>
        <row r="223">
          <cell r="A223" t="str">
            <v>桂N95571</v>
          </cell>
          <cell r="B223">
            <v>43792</v>
          </cell>
        </row>
        <row r="224">
          <cell r="A224" t="str">
            <v>桂N95850</v>
          </cell>
          <cell r="B224">
            <v>43789</v>
          </cell>
        </row>
        <row r="225">
          <cell r="A225" t="str">
            <v>桂N96752</v>
          </cell>
          <cell r="B225">
            <v>43788</v>
          </cell>
        </row>
        <row r="226">
          <cell r="A226" t="str">
            <v>桂N96791</v>
          </cell>
          <cell r="B226">
            <v>43788</v>
          </cell>
        </row>
        <row r="227">
          <cell r="A227" t="str">
            <v>桂N97615</v>
          </cell>
          <cell r="B227">
            <v>43789</v>
          </cell>
        </row>
        <row r="228">
          <cell r="A228" t="str">
            <v>桂N98326</v>
          </cell>
          <cell r="B228">
            <v>43788</v>
          </cell>
        </row>
        <row r="229">
          <cell r="A229" t="str">
            <v>桂NB0089</v>
          </cell>
          <cell r="B229">
            <v>43787</v>
          </cell>
        </row>
        <row r="230">
          <cell r="A230" t="str">
            <v>桂NB0230</v>
          </cell>
          <cell r="B230">
            <v>43788</v>
          </cell>
        </row>
        <row r="231">
          <cell r="A231" t="str">
            <v>桂P01276</v>
          </cell>
          <cell r="B231">
            <v>43784</v>
          </cell>
        </row>
        <row r="232">
          <cell r="A232" t="str">
            <v>桂P07310</v>
          </cell>
          <cell r="B232">
            <v>43785</v>
          </cell>
        </row>
        <row r="233">
          <cell r="A233" t="str">
            <v>桂P07517</v>
          </cell>
          <cell r="B233">
            <v>43784</v>
          </cell>
        </row>
        <row r="234">
          <cell r="A234" t="str">
            <v>桂P07550</v>
          </cell>
          <cell r="B234">
            <v>43786</v>
          </cell>
        </row>
        <row r="235">
          <cell r="A235" t="str">
            <v>桂P07625</v>
          </cell>
          <cell r="B235">
            <v>43786</v>
          </cell>
        </row>
        <row r="236">
          <cell r="A236" t="str">
            <v>桂P80560</v>
          </cell>
          <cell r="B236">
            <v>43786</v>
          </cell>
        </row>
        <row r="237">
          <cell r="A237" t="str">
            <v>桂P81825</v>
          </cell>
          <cell r="B237">
            <v>43785</v>
          </cell>
        </row>
        <row r="238">
          <cell r="A238" t="str">
            <v>桂P82508</v>
          </cell>
          <cell r="B238">
            <v>43787</v>
          </cell>
        </row>
        <row r="239">
          <cell r="A239" t="str">
            <v>桂P82839</v>
          </cell>
          <cell r="B239">
            <v>43787</v>
          </cell>
        </row>
        <row r="240">
          <cell r="A240" t="str">
            <v>桂R03106</v>
          </cell>
          <cell r="B240">
            <v>43787</v>
          </cell>
        </row>
        <row r="241">
          <cell r="A241" t="str">
            <v>桂R03315</v>
          </cell>
          <cell r="B241">
            <v>43784</v>
          </cell>
        </row>
        <row r="242">
          <cell r="A242" t="str">
            <v>桂R03386</v>
          </cell>
          <cell r="B242">
            <v>43787</v>
          </cell>
        </row>
        <row r="243">
          <cell r="A243" t="str">
            <v>桂R03800</v>
          </cell>
          <cell r="B243">
            <v>43784</v>
          </cell>
        </row>
        <row r="244">
          <cell r="A244" t="str">
            <v>桂R07085</v>
          </cell>
          <cell r="B244">
            <v>43794</v>
          </cell>
        </row>
        <row r="245">
          <cell r="A245" t="str">
            <v>桂R30686</v>
          </cell>
          <cell r="B245">
            <v>43746</v>
          </cell>
        </row>
        <row r="246">
          <cell r="A246" t="str">
            <v>桂R50080</v>
          </cell>
          <cell r="B246">
            <v>43789</v>
          </cell>
        </row>
        <row r="247">
          <cell r="A247" t="str">
            <v>桂R56063</v>
          </cell>
          <cell r="B247">
            <v>43746</v>
          </cell>
        </row>
        <row r="248">
          <cell r="A248" t="str">
            <v>桂R56827</v>
          </cell>
          <cell r="B248">
            <v>43784</v>
          </cell>
        </row>
        <row r="249">
          <cell r="A249" t="str">
            <v>桂R77762</v>
          </cell>
          <cell r="B249">
            <v>43746</v>
          </cell>
        </row>
        <row r="250">
          <cell r="A250" t="str">
            <v>桂RN6670</v>
          </cell>
          <cell r="B250">
            <v>43720</v>
          </cell>
        </row>
        <row r="251">
          <cell r="A251" t="str">
            <v>桂RTA391</v>
          </cell>
          <cell r="B251">
            <v>43720</v>
          </cell>
        </row>
        <row r="252">
          <cell r="A252" t="str">
            <v>桂RWZ982</v>
          </cell>
          <cell r="B252">
            <v>43788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桂B9X591</v>
          </cell>
          <cell r="B1" t="str">
            <v>蓝色</v>
          </cell>
          <cell r="C1" t="str">
            <v>柳州市</v>
          </cell>
          <cell r="D1" t="str">
            <v>柳州市行政审批局</v>
          </cell>
        </row>
        <row r="2">
          <cell r="A2" t="str">
            <v>桂BA2615</v>
          </cell>
          <cell r="B2" t="str">
            <v>黄色</v>
          </cell>
          <cell r="C2" t="str">
            <v>柳州市</v>
          </cell>
          <cell r="D2" t="str">
            <v>柳州市行政审批局</v>
          </cell>
        </row>
        <row r="3">
          <cell r="A3" t="str">
            <v>桂BZ5505</v>
          </cell>
          <cell r="B3" t="str">
            <v>蓝色</v>
          </cell>
          <cell r="C3" t="str">
            <v>柳州市</v>
          </cell>
          <cell r="D3" t="str">
            <v>柳州市行政审批局</v>
          </cell>
        </row>
        <row r="4">
          <cell r="A4" t="str">
            <v>桂E07710</v>
          </cell>
          <cell r="B4" t="str">
            <v>黄色</v>
          </cell>
          <cell r="C4" t="str">
            <v>北海市</v>
          </cell>
          <cell r="D4" t="str">
            <v>北海市公路运输管理处</v>
          </cell>
        </row>
        <row r="5">
          <cell r="A5" t="str">
            <v>桂E16575</v>
          </cell>
          <cell r="B5" t="str">
            <v>黄色</v>
          </cell>
          <cell r="C5" t="str">
            <v>北海市</v>
          </cell>
          <cell r="D5" t="str">
            <v>北海市公路运输管理处</v>
          </cell>
        </row>
        <row r="6">
          <cell r="A6" t="str">
            <v>桂E17125</v>
          </cell>
          <cell r="B6" t="str">
            <v>黄色</v>
          </cell>
          <cell r="C6" t="str">
            <v>北海市</v>
          </cell>
          <cell r="D6" t="str">
            <v>北海市公路运输管理处</v>
          </cell>
        </row>
        <row r="7">
          <cell r="A7" t="str">
            <v>桂E19511</v>
          </cell>
          <cell r="B7" t="str">
            <v>黄色</v>
          </cell>
          <cell r="C7" t="str">
            <v>北海市</v>
          </cell>
          <cell r="D7" t="str">
            <v>北海市公路运输管理处</v>
          </cell>
        </row>
        <row r="8">
          <cell r="A8" t="str">
            <v>桂E27888</v>
          </cell>
          <cell r="B8" t="str">
            <v>黄色</v>
          </cell>
          <cell r="C8" t="str">
            <v>北海市</v>
          </cell>
          <cell r="D8" t="str">
            <v>北海市公路运输管理处</v>
          </cell>
        </row>
        <row r="9">
          <cell r="A9" t="str">
            <v>桂LD1719</v>
          </cell>
          <cell r="B9" t="str">
            <v>黄色</v>
          </cell>
          <cell r="C9" t="str">
            <v>百色市</v>
          </cell>
          <cell r="D9" t="str">
            <v>百色市道路运输管理处</v>
          </cell>
        </row>
        <row r="10">
          <cell r="A10" t="str">
            <v>桂M05293</v>
          </cell>
          <cell r="B10" t="str">
            <v>黄色</v>
          </cell>
          <cell r="C10" t="str">
            <v>河池市</v>
          </cell>
          <cell r="D10" t="str">
            <v>河池市运输管理处</v>
          </cell>
        </row>
        <row r="11">
          <cell r="A11" t="str">
            <v>桂M06512</v>
          </cell>
          <cell r="B11" t="str">
            <v>黄色</v>
          </cell>
          <cell r="C11" t="str">
            <v>河池市</v>
          </cell>
          <cell r="D11" t="str">
            <v>河池市运输管理处</v>
          </cell>
        </row>
        <row r="12">
          <cell r="A12" t="str">
            <v>桂MJ9392</v>
          </cell>
          <cell r="B12" t="str">
            <v>黄色</v>
          </cell>
          <cell r="C12" t="str">
            <v>河池市</v>
          </cell>
          <cell r="D12" t="str">
            <v>河池市运输管理处</v>
          </cell>
        </row>
        <row r="13">
          <cell r="A13" t="str">
            <v>桂N12601</v>
          </cell>
          <cell r="B13" t="str">
            <v>黄色</v>
          </cell>
          <cell r="C13" t="str">
            <v>钦州市</v>
          </cell>
          <cell r="D13" t="str">
            <v>钦州市道路运输管理处</v>
          </cell>
        </row>
        <row r="14">
          <cell r="A14" t="str">
            <v>桂N12911</v>
          </cell>
          <cell r="B14" t="str">
            <v>黄色</v>
          </cell>
          <cell r="C14" t="str">
            <v>钦州市</v>
          </cell>
          <cell r="D14" t="str">
            <v>钦州市道路运输管理处</v>
          </cell>
        </row>
        <row r="15">
          <cell r="A15" t="str">
            <v>桂N13122</v>
          </cell>
          <cell r="B15" t="str">
            <v>黄色</v>
          </cell>
          <cell r="C15" t="str">
            <v>钦州市</v>
          </cell>
          <cell r="D15" t="str">
            <v>钦州市道路运输管理处</v>
          </cell>
        </row>
        <row r="16">
          <cell r="A16" t="str">
            <v>桂N13132</v>
          </cell>
          <cell r="B16" t="str">
            <v>黄色</v>
          </cell>
          <cell r="C16" t="str">
            <v>钦州市</v>
          </cell>
          <cell r="D16" t="str">
            <v>钦州市道路运输管理处</v>
          </cell>
        </row>
        <row r="17">
          <cell r="A17" t="str">
            <v>桂N13182</v>
          </cell>
          <cell r="B17" t="str">
            <v>黄色</v>
          </cell>
          <cell r="C17" t="str">
            <v>钦州市</v>
          </cell>
          <cell r="D17" t="str">
            <v>钦州市道路运输管理处</v>
          </cell>
        </row>
        <row r="18">
          <cell r="A18" t="str">
            <v>桂N13858</v>
          </cell>
          <cell r="B18" t="str">
            <v>黄色</v>
          </cell>
          <cell r="C18" t="str">
            <v>钦州市</v>
          </cell>
          <cell r="D18" t="str">
            <v>浦北县道路运输管理所</v>
          </cell>
        </row>
        <row r="19">
          <cell r="A19" t="str">
            <v>桂N15161</v>
          </cell>
          <cell r="B19" t="str">
            <v>黄色</v>
          </cell>
          <cell r="C19" t="str">
            <v>钦州市</v>
          </cell>
          <cell r="D19" t="str">
            <v>浦北县道路运输管理所</v>
          </cell>
        </row>
        <row r="20">
          <cell r="A20" t="str">
            <v>桂N15528</v>
          </cell>
          <cell r="B20" t="str">
            <v>黄色</v>
          </cell>
          <cell r="C20" t="str">
            <v>钦州市</v>
          </cell>
          <cell r="D20" t="str">
            <v>钦州市道路运输管理处</v>
          </cell>
        </row>
        <row r="21">
          <cell r="A21" t="str">
            <v>桂N15721</v>
          </cell>
          <cell r="B21" t="str">
            <v>黄色</v>
          </cell>
          <cell r="C21" t="str">
            <v>钦州市</v>
          </cell>
          <cell r="D21" t="str">
            <v>钦州市道路运输管理处</v>
          </cell>
        </row>
        <row r="22">
          <cell r="A22" t="str">
            <v>桂N15726</v>
          </cell>
          <cell r="B22" t="str">
            <v>黄色</v>
          </cell>
          <cell r="C22" t="str">
            <v>钦州市</v>
          </cell>
          <cell r="D22" t="str">
            <v>浦北县道路运输管理所</v>
          </cell>
        </row>
        <row r="23">
          <cell r="A23" t="str">
            <v>桂N16051</v>
          </cell>
          <cell r="B23" t="str">
            <v>黄色</v>
          </cell>
          <cell r="C23" t="str">
            <v>钦州市</v>
          </cell>
          <cell r="D23" t="str">
            <v>浦北县道路运输管理所</v>
          </cell>
        </row>
        <row r="24">
          <cell r="A24" t="str">
            <v>桂N16073</v>
          </cell>
          <cell r="B24" t="str">
            <v>黄色</v>
          </cell>
          <cell r="C24" t="str">
            <v>钦州市</v>
          </cell>
          <cell r="D24" t="str">
            <v>浦北县道路运输管理所</v>
          </cell>
        </row>
        <row r="25">
          <cell r="A25" t="str">
            <v>桂N16107</v>
          </cell>
          <cell r="B25" t="str">
            <v>黄色</v>
          </cell>
          <cell r="C25" t="str">
            <v>钦州市</v>
          </cell>
          <cell r="D25" t="str">
            <v>浦北县道路运输管理所</v>
          </cell>
        </row>
        <row r="26">
          <cell r="A26" t="str">
            <v>桂N16117</v>
          </cell>
          <cell r="B26" t="str">
            <v>黄色</v>
          </cell>
          <cell r="C26" t="str">
            <v>钦州市</v>
          </cell>
          <cell r="D26" t="str">
            <v>钦州市道路运输管理处</v>
          </cell>
        </row>
        <row r="27">
          <cell r="A27" t="str">
            <v>桂N16519</v>
          </cell>
          <cell r="B27" t="str">
            <v>黄色</v>
          </cell>
          <cell r="C27" t="str">
            <v>钦州市</v>
          </cell>
          <cell r="D27" t="str">
            <v>浦北县道路运输管理所</v>
          </cell>
        </row>
        <row r="28">
          <cell r="A28" t="str">
            <v>桂N16536</v>
          </cell>
          <cell r="B28" t="str">
            <v>黄色</v>
          </cell>
          <cell r="C28" t="str">
            <v>钦州市</v>
          </cell>
          <cell r="D28" t="str">
            <v>钦州市道路运输管理处</v>
          </cell>
        </row>
        <row r="29">
          <cell r="A29" t="str">
            <v>桂N16555</v>
          </cell>
          <cell r="B29" t="str">
            <v>黄色</v>
          </cell>
          <cell r="C29" t="str">
            <v>钦州市</v>
          </cell>
          <cell r="D29" t="str">
            <v>钦州市道路运输管理处</v>
          </cell>
        </row>
        <row r="30">
          <cell r="A30" t="str">
            <v>桂N16571</v>
          </cell>
          <cell r="B30" t="str">
            <v>黄色</v>
          </cell>
          <cell r="C30" t="str">
            <v>钦州市</v>
          </cell>
          <cell r="D30" t="str">
            <v>钦州市道路运输管理处</v>
          </cell>
        </row>
        <row r="31">
          <cell r="A31" t="str">
            <v>桂N16677</v>
          </cell>
          <cell r="B31" t="str">
            <v>黄色</v>
          </cell>
          <cell r="C31" t="str">
            <v>钦州市</v>
          </cell>
          <cell r="D31" t="str">
            <v>钦州市道路运输管理处</v>
          </cell>
        </row>
        <row r="32">
          <cell r="A32" t="str">
            <v>桂N16701</v>
          </cell>
          <cell r="B32" t="str">
            <v>黄色</v>
          </cell>
          <cell r="C32" t="str">
            <v>钦州市</v>
          </cell>
          <cell r="D32" t="str">
            <v>浦北县道路运输管理所</v>
          </cell>
        </row>
        <row r="33">
          <cell r="A33" t="str">
            <v>桂N16711</v>
          </cell>
          <cell r="B33" t="str">
            <v>黄色</v>
          </cell>
          <cell r="C33" t="str">
            <v>钦州市</v>
          </cell>
          <cell r="D33" t="str">
            <v>浦北县道路运输管理所</v>
          </cell>
        </row>
        <row r="34">
          <cell r="A34" t="str">
            <v>桂N16719</v>
          </cell>
          <cell r="B34" t="str">
            <v>黄色</v>
          </cell>
          <cell r="C34" t="str">
            <v>钦州市</v>
          </cell>
          <cell r="D34" t="str">
            <v>钦州市道路运输管理处</v>
          </cell>
        </row>
        <row r="35">
          <cell r="A35" t="str">
            <v>桂N16721</v>
          </cell>
          <cell r="B35" t="str">
            <v>黄色</v>
          </cell>
          <cell r="C35" t="str">
            <v>钦州市</v>
          </cell>
          <cell r="D35" t="str">
            <v>钦州市道路运输管理处</v>
          </cell>
        </row>
        <row r="36">
          <cell r="A36" t="str">
            <v>桂N16722</v>
          </cell>
          <cell r="B36" t="str">
            <v>黄色</v>
          </cell>
          <cell r="C36" t="str">
            <v>钦州市</v>
          </cell>
          <cell r="D36" t="str">
            <v>钦州市道路运输管理处</v>
          </cell>
        </row>
        <row r="37">
          <cell r="A37" t="str">
            <v>桂N16727</v>
          </cell>
          <cell r="B37" t="str">
            <v>黄色</v>
          </cell>
          <cell r="C37" t="str">
            <v>钦州市</v>
          </cell>
          <cell r="D37" t="str">
            <v>浦北县道路运输管理所</v>
          </cell>
        </row>
        <row r="38">
          <cell r="A38" t="str">
            <v>桂N16731</v>
          </cell>
          <cell r="B38" t="str">
            <v>黄色</v>
          </cell>
          <cell r="C38" t="str">
            <v>钦州市</v>
          </cell>
          <cell r="D38" t="str">
            <v>钦州市道路运输管理处</v>
          </cell>
        </row>
        <row r="39">
          <cell r="A39" t="str">
            <v>桂N16831</v>
          </cell>
          <cell r="B39" t="str">
            <v>黄色</v>
          </cell>
          <cell r="C39" t="str">
            <v>钦州市</v>
          </cell>
          <cell r="D39" t="str">
            <v>钦州市道路运输管理处</v>
          </cell>
        </row>
        <row r="40">
          <cell r="A40" t="str">
            <v>桂N16873</v>
          </cell>
          <cell r="B40" t="str">
            <v>黄色</v>
          </cell>
          <cell r="C40" t="str">
            <v>钦州市</v>
          </cell>
          <cell r="D40" t="str">
            <v>钦州市道路运输管理处</v>
          </cell>
        </row>
        <row r="41">
          <cell r="A41" t="str">
            <v>桂N16876</v>
          </cell>
          <cell r="B41" t="str">
            <v>黄色</v>
          </cell>
          <cell r="C41" t="str">
            <v>钦州市</v>
          </cell>
          <cell r="D41" t="str">
            <v>钦州市道路运输管理处</v>
          </cell>
        </row>
        <row r="42">
          <cell r="A42" t="str">
            <v>桂N16877</v>
          </cell>
          <cell r="B42" t="str">
            <v>黄色</v>
          </cell>
          <cell r="C42" t="str">
            <v>钦州市</v>
          </cell>
          <cell r="D42" t="str">
            <v>钦州市道路运输管理处</v>
          </cell>
        </row>
        <row r="43">
          <cell r="A43" t="str">
            <v>桂N16885</v>
          </cell>
          <cell r="B43" t="str">
            <v>黄色</v>
          </cell>
          <cell r="C43" t="str">
            <v>钦州市</v>
          </cell>
          <cell r="D43" t="str">
            <v>钦州市道路运输管理处</v>
          </cell>
        </row>
        <row r="44">
          <cell r="A44" t="str">
            <v>桂N16888</v>
          </cell>
          <cell r="B44" t="str">
            <v>黄色</v>
          </cell>
          <cell r="C44" t="str">
            <v>钦州市</v>
          </cell>
          <cell r="D44" t="str">
            <v>钦州市道路运输管理处</v>
          </cell>
        </row>
        <row r="45">
          <cell r="A45" t="str">
            <v>桂N16891</v>
          </cell>
          <cell r="B45" t="str">
            <v>黄色</v>
          </cell>
          <cell r="C45" t="str">
            <v>钦州市</v>
          </cell>
          <cell r="D45" t="str">
            <v>钦州市道路运输管理处</v>
          </cell>
        </row>
        <row r="46">
          <cell r="A46" t="str">
            <v>桂N16895</v>
          </cell>
          <cell r="B46" t="str">
            <v>黄色</v>
          </cell>
          <cell r="C46" t="str">
            <v>钦州市</v>
          </cell>
          <cell r="D46" t="str">
            <v>钦州市道路运输管理处</v>
          </cell>
        </row>
        <row r="47">
          <cell r="A47" t="str">
            <v>桂N16896</v>
          </cell>
          <cell r="B47" t="str">
            <v>黄色</v>
          </cell>
          <cell r="C47" t="str">
            <v>钦州市</v>
          </cell>
          <cell r="D47" t="str">
            <v>钦州市道路运输管理处</v>
          </cell>
        </row>
        <row r="48">
          <cell r="A48" t="str">
            <v>桂N27803</v>
          </cell>
          <cell r="B48" t="str">
            <v>黄色</v>
          </cell>
          <cell r="C48" t="str">
            <v>钦州市</v>
          </cell>
          <cell r="D48" t="str">
            <v>钦州市道路运输管理处</v>
          </cell>
        </row>
        <row r="49">
          <cell r="A49" t="str">
            <v>桂N29881</v>
          </cell>
          <cell r="B49" t="str">
            <v>黄色</v>
          </cell>
          <cell r="C49" t="str">
            <v>钦州市</v>
          </cell>
          <cell r="D49" t="str">
            <v>钦州市道路运输管理处</v>
          </cell>
        </row>
        <row r="50">
          <cell r="A50" t="str">
            <v>桂N63659</v>
          </cell>
          <cell r="B50" t="str">
            <v>黄色</v>
          </cell>
          <cell r="C50" t="str">
            <v>钦州市</v>
          </cell>
          <cell r="D50" t="str">
            <v>钦州市道路运输管理处</v>
          </cell>
        </row>
        <row r="51">
          <cell r="A51" t="str">
            <v>桂N63861</v>
          </cell>
          <cell r="B51" t="str">
            <v>黄色</v>
          </cell>
          <cell r="C51" t="str">
            <v>钦州市</v>
          </cell>
          <cell r="D51" t="str">
            <v>钦州市道路运输管理处</v>
          </cell>
        </row>
        <row r="52">
          <cell r="A52" t="str">
            <v>桂N68311</v>
          </cell>
          <cell r="B52" t="str">
            <v>黄色</v>
          </cell>
          <cell r="C52" t="str">
            <v>钦州市</v>
          </cell>
          <cell r="D52" t="str">
            <v>钦州市道路运输管理处</v>
          </cell>
        </row>
        <row r="53">
          <cell r="A53" t="str">
            <v>桂N68506</v>
          </cell>
          <cell r="B53" t="str">
            <v>黄色</v>
          </cell>
          <cell r="C53" t="str">
            <v>钦州市</v>
          </cell>
          <cell r="D53" t="str">
            <v>钦州市道路运输管理处</v>
          </cell>
        </row>
        <row r="54">
          <cell r="A54" t="str">
            <v>桂N80089</v>
          </cell>
          <cell r="B54" t="str">
            <v>黄色</v>
          </cell>
          <cell r="C54" t="str">
            <v>钦州市</v>
          </cell>
          <cell r="D54" t="str">
            <v>钦州市道路运输管理处</v>
          </cell>
        </row>
        <row r="55">
          <cell r="A55" t="str">
            <v>桂N91150</v>
          </cell>
          <cell r="B55" t="str">
            <v>黄色</v>
          </cell>
          <cell r="C55" t="str">
            <v>钦州市</v>
          </cell>
          <cell r="D55" t="str">
            <v>钦州市道路运输管理处</v>
          </cell>
        </row>
        <row r="56">
          <cell r="A56" t="str">
            <v>桂N95595</v>
          </cell>
          <cell r="B56" t="str">
            <v>黄色</v>
          </cell>
          <cell r="C56" t="str">
            <v>钦州市</v>
          </cell>
          <cell r="D56" t="str">
            <v>浦北县道路运输管理所</v>
          </cell>
        </row>
        <row r="57">
          <cell r="A57" t="str">
            <v>桂N96117</v>
          </cell>
          <cell r="B57" t="str">
            <v>黄色</v>
          </cell>
          <cell r="C57" t="str">
            <v>钦州市</v>
          </cell>
          <cell r="D57" t="str">
            <v>钦州市道路运输管理处</v>
          </cell>
        </row>
        <row r="58">
          <cell r="A58" t="str">
            <v>桂N96658</v>
          </cell>
          <cell r="B58" t="str">
            <v>黄色</v>
          </cell>
          <cell r="C58" t="str">
            <v>钦州市</v>
          </cell>
          <cell r="D58" t="str">
            <v>钦州市道路运输管理处</v>
          </cell>
        </row>
        <row r="59">
          <cell r="A59" t="str">
            <v>桂N96717</v>
          </cell>
          <cell r="B59" t="str">
            <v>黄色</v>
          </cell>
          <cell r="C59" t="str">
            <v>钦州市</v>
          </cell>
          <cell r="D59" t="str">
            <v>钦州市道路运输管理处</v>
          </cell>
        </row>
        <row r="60">
          <cell r="A60" t="str">
            <v>桂N99857</v>
          </cell>
          <cell r="B60" t="str">
            <v>黄色</v>
          </cell>
          <cell r="C60" t="str">
            <v>钦州市</v>
          </cell>
          <cell r="D60" t="str">
            <v>钦州市道路运输管理处</v>
          </cell>
        </row>
        <row r="61">
          <cell r="A61" t="str">
            <v>桂N99973</v>
          </cell>
          <cell r="B61" t="str">
            <v>黄色</v>
          </cell>
          <cell r="C61" t="str">
            <v>钦州市</v>
          </cell>
          <cell r="D61" t="str">
            <v>钦州市道路运输管理处</v>
          </cell>
        </row>
        <row r="62">
          <cell r="A62" t="str">
            <v>桂P01389</v>
          </cell>
          <cell r="B62" t="str">
            <v>黄色</v>
          </cell>
          <cell r="C62" t="str">
            <v>防城港市</v>
          </cell>
          <cell r="D62" t="str">
            <v>防城港市道路运输管理处</v>
          </cell>
        </row>
        <row r="63">
          <cell r="A63" t="str">
            <v>桂P02088</v>
          </cell>
          <cell r="B63" t="str">
            <v>黄色</v>
          </cell>
          <cell r="C63" t="str">
            <v>防城港市</v>
          </cell>
          <cell r="D63" t="str">
            <v>防城港市道路运输管理处</v>
          </cell>
        </row>
        <row r="64">
          <cell r="A64" t="str">
            <v>桂P08205</v>
          </cell>
          <cell r="B64" t="str">
            <v>黄色</v>
          </cell>
          <cell r="C64" t="str">
            <v>防城港市</v>
          </cell>
          <cell r="D64" t="str">
            <v>防城港市道路运输管理处</v>
          </cell>
        </row>
        <row r="65">
          <cell r="A65" t="str">
            <v>桂P82880</v>
          </cell>
          <cell r="B65" t="str">
            <v>黄色</v>
          </cell>
          <cell r="C65" t="str">
            <v>防城港市</v>
          </cell>
          <cell r="D65" t="str">
            <v>防城港市道路运输管理处</v>
          </cell>
        </row>
        <row r="66">
          <cell r="A66" t="str">
            <v>桂R05935</v>
          </cell>
          <cell r="B66" t="str">
            <v>黄色</v>
          </cell>
          <cell r="C66" t="str">
            <v>贵港市</v>
          </cell>
          <cell r="D66" t="str">
            <v>贵港市道路运输管理处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vehicle (1)"/>
    </sheetNames>
    <sheetDataSet>
      <sheetData sheetId="0" refreshError="1">
        <row r="1">
          <cell r="A1" t="str">
            <v>车牌号</v>
          </cell>
          <cell r="B1" t="str">
            <v>运营类型</v>
          </cell>
          <cell r="C1" t="str">
            <v>运营商</v>
          </cell>
          <cell r="D1" t="str">
            <v>运营商平台</v>
          </cell>
          <cell r="E1" t="str">
            <v>入网时间</v>
          </cell>
          <cell r="F1" t="str">
            <v>测试时间</v>
          </cell>
        </row>
        <row r="2">
          <cell r="A2" t="str">
            <v>桂B9X591</v>
          </cell>
          <cell r="B2" t="str">
            <v>危险货物运输</v>
          </cell>
          <cell r="C2" t="str">
            <v>广西帝达商贸有限公司</v>
          </cell>
          <cell r="D2" t="str">
            <v>广西北斗车辆定位监控平台</v>
          </cell>
          <cell r="E2">
            <v>43803</v>
          </cell>
          <cell r="F2">
            <v>43803</v>
          </cell>
        </row>
        <row r="3">
          <cell r="A3" t="str">
            <v>桂BA2615</v>
          </cell>
          <cell r="B3" t="str">
            <v>危险货物运输</v>
          </cell>
          <cell r="C3" t="str">
            <v>广西帝达商贸有限公司</v>
          </cell>
          <cell r="D3" t="str">
            <v>广西北斗车辆定位监控平台</v>
          </cell>
          <cell r="E3">
            <v>43777</v>
          </cell>
          <cell r="F3">
            <v>43777</v>
          </cell>
        </row>
        <row r="4">
          <cell r="A4" t="str">
            <v>桂BZ5505</v>
          </cell>
          <cell r="B4" t="str">
            <v>危险货物运输</v>
          </cell>
          <cell r="C4" t="str">
            <v>广西帝达商贸有限公司</v>
          </cell>
          <cell r="D4" t="str">
            <v>广西北斗车辆定位监控平台</v>
          </cell>
          <cell r="E4">
            <v>43803</v>
          </cell>
          <cell r="F4">
            <v>43803</v>
          </cell>
        </row>
        <row r="5">
          <cell r="A5" t="str">
            <v>桂E07710</v>
          </cell>
          <cell r="B5" t="str">
            <v>旅游客运</v>
          </cell>
          <cell r="C5" t="str">
            <v>中电科东盟卫星导航运营服务有限公司</v>
          </cell>
          <cell r="D5" t="str">
            <v>电科导航车辆监控管理系统</v>
          </cell>
          <cell r="E5">
            <v>43785</v>
          </cell>
          <cell r="F5">
            <v>43785</v>
          </cell>
        </row>
        <row r="6">
          <cell r="A6" t="str">
            <v>桂E16575</v>
          </cell>
          <cell r="B6" t="str">
            <v>旅游客运</v>
          </cell>
          <cell r="C6" t="str">
            <v>中电科东盟卫星导航运营服务有限公司</v>
          </cell>
          <cell r="D6" t="str">
            <v>电科导航车辆监控管理系统</v>
          </cell>
          <cell r="E6">
            <v>43785</v>
          </cell>
          <cell r="F6">
            <v>43785</v>
          </cell>
        </row>
        <row r="7">
          <cell r="A7" t="str">
            <v>桂E17125</v>
          </cell>
          <cell r="B7" t="str">
            <v>旅游客运</v>
          </cell>
          <cell r="C7" t="str">
            <v>中电科东盟卫星导航运营服务有限公司</v>
          </cell>
          <cell r="D7" t="str">
            <v>电科导航车辆监控管理系统</v>
          </cell>
          <cell r="E7">
            <v>43785</v>
          </cell>
          <cell r="F7">
            <v>43785</v>
          </cell>
        </row>
        <row r="8">
          <cell r="A8" t="str">
            <v>桂E19511</v>
          </cell>
          <cell r="B8" t="str">
            <v>旅游客运</v>
          </cell>
          <cell r="C8" t="str">
            <v>中电科东盟卫星导航运营服务有限公司</v>
          </cell>
          <cell r="D8" t="str">
            <v>电科导航车辆监控管理系统</v>
          </cell>
          <cell r="E8">
            <v>43783</v>
          </cell>
          <cell r="F8">
            <v>43783</v>
          </cell>
        </row>
        <row r="9">
          <cell r="A9" t="str">
            <v>桂E27888</v>
          </cell>
          <cell r="B9" t="str">
            <v>旅游客运</v>
          </cell>
          <cell r="C9" t="str">
            <v>中电科东盟卫星导航运营服务有限公司</v>
          </cell>
          <cell r="D9" t="str">
            <v>电科导航车辆监控管理系统</v>
          </cell>
          <cell r="E9">
            <v>43789</v>
          </cell>
          <cell r="F9">
            <v>43789</v>
          </cell>
        </row>
        <row r="10">
          <cell r="A10" t="str">
            <v>桂LD1719</v>
          </cell>
          <cell r="B10" t="str">
            <v>班线客运</v>
          </cell>
          <cell r="C10" t="str">
            <v>广西驰程汽车运输有限责任公司</v>
          </cell>
          <cell r="D10" t="str">
            <v>广西拓程车辆综合管理服务平台</v>
          </cell>
          <cell r="E10">
            <v>43790</v>
          </cell>
          <cell r="F10">
            <v>43790</v>
          </cell>
        </row>
        <row r="11">
          <cell r="A11" t="str">
            <v>桂M05293</v>
          </cell>
          <cell r="B11" t="str">
            <v>旅游客运</v>
          </cell>
          <cell r="C11" t="str">
            <v>重庆土桥部标科技发展有限公司</v>
          </cell>
          <cell r="D11" t="str">
            <v>北斗土桥物联网服务平台</v>
          </cell>
          <cell r="E11">
            <v>43755</v>
          </cell>
          <cell r="F11">
            <v>43761</v>
          </cell>
        </row>
        <row r="12">
          <cell r="A12" t="str">
            <v>桂M06512</v>
          </cell>
          <cell r="B12" t="str">
            <v>旅游客运</v>
          </cell>
          <cell r="C12" t="str">
            <v>重庆土桥部标科技发展有限公司</v>
          </cell>
          <cell r="D12" t="str">
            <v>北斗土桥物联网服务平台</v>
          </cell>
          <cell r="E12">
            <v>43755</v>
          </cell>
          <cell r="F12">
            <v>43761</v>
          </cell>
        </row>
        <row r="13">
          <cell r="A13" t="str">
            <v>桂MJ9392</v>
          </cell>
          <cell r="B13" t="str">
            <v>危险货物运输</v>
          </cell>
          <cell r="C13" t="str">
            <v>重庆土桥部标科技发展有限公司</v>
          </cell>
          <cell r="D13" t="str">
            <v>北斗土桥物联网服务平台</v>
          </cell>
          <cell r="E13">
            <v>43755</v>
          </cell>
          <cell r="F13">
            <v>43755</v>
          </cell>
        </row>
        <row r="14">
          <cell r="A14" t="str">
            <v>桂N12601</v>
          </cell>
          <cell r="B14" t="str">
            <v>班线客运</v>
          </cell>
          <cell r="C14" t="str">
            <v>广西钦州泰禾运输集团有限责任公司</v>
          </cell>
          <cell r="D14" t="str">
            <v>泰禾卫星定位监控平台</v>
          </cell>
          <cell r="E14">
            <v>43790</v>
          </cell>
          <cell r="F14">
            <v>43790</v>
          </cell>
        </row>
        <row r="15">
          <cell r="A15" t="str">
            <v>桂N12911</v>
          </cell>
          <cell r="B15" t="str">
            <v>班线客运</v>
          </cell>
          <cell r="C15" t="str">
            <v>广西钦州泰禾运输集团有限责任公司</v>
          </cell>
          <cell r="D15" t="str">
            <v>泰禾卫星定位监控平台</v>
          </cell>
          <cell r="E15">
            <v>43799</v>
          </cell>
          <cell r="F15">
            <v>43799</v>
          </cell>
        </row>
        <row r="16">
          <cell r="A16" t="str">
            <v>桂N13122</v>
          </cell>
          <cell r="B16" t="str">
            <v>班线客运</v>
          </cell>
          <cell r="C16" t="str">
            <v>广西钦州泰禾运输集团有限责任公司</v>
          </cell>
          <cell r="D16" t="str">
            <v>泰禾卫星定位监控平台</v>
          </cell>
          <cell r="E16">
            <v>43787</v>
          </cell>
          <cell r="F16">
            <v>43787</v>
          </cell>
        </row>
        <row r="17">
          <cell r="A17" t="str">
            <v>桂N13132</v>
          </cell>
          <cell r="B17" t="str">
            <v>班线客运</v>
          </cell>
          <cell r="C17" t="str">
            <v>广西钦州泰禾运输集团有限责任公司</v>
          </cell>
          <cell r="D17" t="str">
            <v>泰禾卫星定位监控平台</v>
          </cell>
          <cell r="E17">
            <v>43789</v>
          </cell>
          <cell r="F17">
            <v>43789</v>
          </cell>
        </row>
        <row r="18">
          <cell r="A18" t="str">
            <v>桂N13182</v>
          </cell>
          <cell r="B18" t="str">
            <v>班线客运</v>
          </cell>
          <cell r="C18" t="str">
            <v>广西钦州泰禾运输集团有限责任公司</v>
          </cell>
          <cell r="D18" t="str">
            <v>泰禾卫星定位监控平台</v>
          </cell>
          <cell r="E18">
            <v>43790</v>
          </cell>
          <cell r="F18">
            <v>43790</v>
          </cell>
        </row>
        <row r="19">
          <cell r="A19" t="str">
            <v>桂N13858</v>
          </cell>
          <cell r="B19" t="str">
            <v>班线客运</v>
          </cell>
          <cell r="C19" t="str">
            <v>广西钦州泰禾运输集团有限责任公司</v>
          </cell>
          <cell r="D19" t="str">
            <v>泰禾卫星定位监控平台</v>
          </cell>
          <cell r="E19">
            <v>43801</v>
          </cell>
          <cell r="F19">
            <v>43801</v>
          </cell>
        </row>
        <row r="20">
          <cell r="A20" t="str">
            <v>桂N15161</v>
          </cell>
          <cell r="B20" t="str">
            <v>班线客运</v>
          </cell>
          <cell r="C20" t="str">
            <v>广西钦州泰禾运输集团有限责任公司</v>
          </cell>
          <cell r="D20" t="str">
            <v>泰禾卫星定位监控平台</v>
          </cell>
          <cell r="E20">
            <v>43787</v>
          </cell>
          <cell r="F20">
            <v>43787</v>
          </cell>
        </row>
        <row r="21">
          <cell r="A21" t="str">
            <v>桂N15528</v>
          </cell>
          <cell r="B21" t="str">
            <v>班线客运</v>
          </cell>
          <cell r="C21" t="str">
            <v>广西钦州泰禾运输集团有限责任公司</v>
          </cell>
          <cell r="D21" t="str">
            <v>泰禾卫星定位监控平台</v>
          </cell>
          <cell r="E21">
            <v>43790</v>
          </cell>
          <cell r="F21">
            <v>43790</v>
          </cell>
        </row>
        <row r="22">
          <cell r="A22" t="str">
            <v>桂N15721</v>
          </cell>
          <cell r="B22" t="str">
            <v>班线客运</v>
          </cell>
          <cell r="C22" t="str">
            <v>广西钦州泰禾运输集团有限责任公司</v>
          </cell>
          <cell r="D22" t="str">
            <v>泰禾卫星定位监控平台</v>
          </cell>
          <cell r="E22">
            <v>43799</v>
          </cell>
          <cell r="F22">
            <v>43799</v>
          </cell>
        </row>
        <row r="23">
          <cell r="A23" t="str">
            <v>桂N15726</v>
          </cell>
          <cell r="B23" t="str">
            <v>班线客运</v>
          </cell>
          <cell r="C23" t="str">
            <v>广西钦州泰禾运输集团有限责任公司</v>
          </cell>
          <cell r="D23" t="str">
            <v>泰禾卫星定位监控平台</v>
          </cell>
          <cell r="E23">
            <v>43801</v>
          </cell>
          <cell r="F23">
            <v>43801</v>
          </cell>
        </row>
        <row r="24">
          <cell r="A24" t="str">
            <v>桂N16051</v>
          </cell>
          <cell r="B24" t="str">
            <v>班线客运</v>
          </cell>
          <cell r="C24" t="str">
            <v>广西钦州泰禾运输集团有限责任公司</v>
          </cell>
          <cell r="D24" t="str">
            <v>泰禾卫星定位监控平台</v>
          </cell>
          <cell r="E24">
            <v>43787</v>
          </cell>
          <cell r="F24">
            <v>43787</v>
          </cell>
        </row>
        <row r="25">
          <cell r="A25" t="str">
            <v>桂N16073</v>
          </cell>
          <cell r="B25" t="str">
            <v>班线客运</v>
          </cell>
          <cell r="C25" t="str">
            <v>广西钦州泰禾运输集团有限责任公司</v>
          </cell>
          <cell r="D25" t="str">
            <v>泰禾卫星定位监控平台</v>
          </cell>
          <cell r="E25">
            <v>43800</v>
          </cell>
          <cell r="F25">
            <v>43800</v>
          </cell>
        </row>
        <row r="26">
          <cell r="A26" t="str">
            <v>桂N16107</v>
          </cell>
          <cell r="B26" t="str">
            <v>班线客运</v>
          </cell>
          <cell r="C26" t="str">
            <v>广西钦州泰禾运输集团有限责任公司</v>
          </cell>
          <cell r="D26" t="str">
            <v>泰禾卫星定位监控平台</v>
          </cell>
          <cell r="E26">
            <v>43787</v>
          </cell>
          <cell r="F26">
            <v>43787</v>
          </cell>
        </row>
        <row r="27">
          <cell r="A27" t="str">
            <v>桂N16117</v>
          </cell>
          <cell r="B27" t="str">
            <v>班线客运</v>
          </cell>
          <cell r="C27" t="str">
            <v>广西钦州泰禾运输集团有限责任公司</v>
          </cell>
          <cell r="D27" t="str">
            <v>泰禾卫星定位监控平台</v>
          </cell>
          <cell r="E27">
            <v>43800</v>
          </cell>
          <cell r="F27">
            <v>43800</v>
          </cell>
        </row>
        <row r="28">
          <cell r="A28" t="str">
            <v>桂N16519</v>
          </cell>
          <cell r="B28" t="str">
            <v>班线客运</v>
          </cell>
          <cell r="C28" t="str">
            <v>广西钦州泰禾运输集团有限责任公司</v>
          </cell>
          <cell r="D28" t="str">
            <v>泰禾卫星定位监控平台</v>
          </cell>
          <cell r="E28">
            <v>43801</v>
          </cell>
          <cell r="F28">
            <v>43801</v>
          </cell>
        </row>
        <row r="29">
          <cell r="A29" t="str">
            <v>桂N16536</v>
          </cell>
          <cell r="B29" t="str">
            <v>班线客运</v>
          </cell>
          <cell r="C29" t="str">
            <v>广西钦州泰禾运输集团有限责任公司</v>
          </cell>
          <cell r="D29" t="str">
            <v>泰禾卫星定位监控平台</v>
          </cell>
          <cell r="E29">
            <v>43787</v>
          </cell>
          <cell r="F29">
            <v>43787</v>
          </cell>
        </row>
        <row r="30">
          <cell r="A30" t="str">
            <v>桂N16555</v>
          </cell>
          <cell r="B30" t="str">
            <v>班线客运</v>
          </cell>
          <cell r="C30" t="str">
            <v>广西钦州泰禾运输集团有限责任公司</v>
          </cell>
          <cell r="D30" t="str">
            <v>泰禾卫星定位监控平台</v>
          </cell>
          <cell r="E30">
            <v>43801</v>
          </cell>
          <cell r="F30">
            <v>43801</v>
          </cell>
        </row>
        <row r="31">
          <cell r="A31" t="str">
            <v>桂N16571</v>
          </cell>
          <cell r="B31" t="str">
            <v>班线客运</v>
          </cell>
          <cell r="C31" t="str">
            <v>广西钦州泰禾运输集团有限责任公司</v>
          </cell>
          <cell r="D31" t="str">
            <v>泰禾卫星定位监控平台</v>
          </cell>
          <cell r="E31">
            <v>43799</v>
          </cell>
          <cell r="F31">
            <v>43799</v>
          </cell>
        </row>
        <row r="32">
          <cell r="A32" t="str">
            <v>桂N16677</v>
          </cell>
          <cell r="B32" t="str">
            <v>班线客运</v>
          </cell>
          <cell r="C32" t="str">
            <v>广西钦州泰禾运输集团有限责任公司</v>
          </cell>
          <cell r="D32" t="str">
            <v>泰禾卫星定位监控平台</v>
          </cell>
          <cell r="E32">
            <v>43790</v>
          </cell>
          <cell r="F32">
            <v>43790</v>
          </cell>
        </row>
        <row r="33">
          <cell r="A33" t="str">
            <v>桂N16701</v>
          </cell>
          <cell r="B33" t="str">
            <v>班线客运</v>
          </cell>
          <cell r="C33" t="str">
            <v>广西钦州泰禾运输集团有限责任公司</v>
          </cell>
          <cell r="D33" t="str">
            <v>泰禾卫星定位监控平台</v>
          </cell>
          <cell r="E33">
            <v>43801</v>
          </cell>
          <cell r="F33">
            <v>43801</v>
          </cell>
        </row>
        <row r="34">
          <cell r="A34" t="str">
            <v>桂N16711</v>
          </cell>
          <cell r="B34" t="str">
            <v>班线客运</v>
          </cell>
          <cell r="C34" t="str">
            <v>广西钦州泰禾运输集团有限责任公司</v>
          </cell>
          <cell r="D34" t="str">
            <v>泰禾卫星定位监控平台</v>
          </cell>
          <cell r="E34">
            <v>43799</v>
          </cell>
          <cell r="F34">
            <v>43799</v>
          </cell>
        </row>
        <row r="35">
          <cell r="A35" t="str">
            <v>桂N16719</v>
          </cell>
          <cell r="B35" t="str">
            <v>旅游客运</v>
          </cell>
          <cell r="C35" t="str">
            <v>广西钦州泰禾运输集团有限责任公司</v>
          </cell>
          <cell r="D35" t="str">
            <v>泰禾卫星定位监控平台</v>
          </cell>
          <cell r="E35">
            <v>43784</v>
          </cell>
          <cell r="F35">
            <v>43787</v>
          </cell>
        </row>
        <row r="36">
          <cell r="A36" t="str">
            <v>桂N16721</v>
          </cell>
          <cell r="B36" t="str">
            <v>班线客运</v>
          </cell>
          <cell r="C36" t="str">
            <v>广西钦州泰禾运输集团有限责任公司</v>
          </cell>
          <cell r="D36" t="str">
            <v>泰禾卫星定位监控平台</v>
          </cell>
          <cell r="E36">
            <v>43784</v>
          </cell>
          <cell r="F36">
            <v>43784</v>
          </cell>
        </row>
        <row r="37">
          <cell r="A37" t="str">
            <v>桂N16722</v>
          </cell>
          <cell r="B37" t="str">
            <v>班线客运</v>
          </cell>
          <cell r="C37" t="str">
            <v>广西钦州泰禾运输集团有限责任公司</v>
          </cell>
          <cell r="D37" t="str">
            <v>泰禾卫星定位监控平台</v>
          </cell>
          <cell r="E37">
            <v>43784</v>
          </cell>
          <cell r="F37">
            <v>43787</v>
          </cell>
        </row>
        <row r="38">
          <cell r="A38" t="str">
            <v>桂N16727</v>
          </cell>
          <cell r="B38" t="str">
            <v>班线客运</v>
          </cell>
          <cell r="C38" t="str">
            <v>广西钦州泰禾运输集团有限责任公司</v>
          </cell>
          <cell r="D38" t="str">
            <v>泰禾卫星定位监控平台</v>
          </cell>
          <cell r="E38">
            <v>43799</v>
          </cell>
          <cell r="F38">
            <v>43799</v>
          </cell>
        </row>
        <row r="39">
          <cell r="A39" t="str">
            <v>桂N16731</v>
          </cell>
          <cell r="B39" t="str">
            <v>班线客运</v>
          </cell>
          <cell r="C39" t="str">
            <v>广西钦州泰禾运输集团有限责任公司</v>
          </cell>
          <cell r="D39" t="str">
            <v>泰禾卫星定位监控平台</v>
          </cell>
          <cell r="E39">
            <v>43784</v>
          </cell>
          <cell r="F39">
            <v>43787</v>
          </cell>
        </row>
        <row r="40">
          <cell r="A40" t="str">
            <v>桂N16831</v>
          </cell>
          <cell r="B40" t="str">
            <v>班线客运</v>
          </cell>
          <cell r="C40" t="str">
            <v>广西钦州泰禾运输集团有限责任公司</v>
          </cell>
          <cell r="D40" t="str">
            <v>泰禾卫星定位监控平台</v>
          </cell>
          <cell r="E40">
            <v>43799</v>
          </cell>
          <cell r="F40">
            <v>43799</v>
          </cell>
        </row>
        <row r="41">
          <cell r="A41" t="str">
            <v>桂N16873</v>
          </cell>
          <cell r="B41" t="str">
            <v>班线客运</v>
          </cell>
          <cell r="C41" t="str">
            <v>广西钦州泰禾运输集团有限责任公司</v>
          </cell>
          <cell r="D41" t="str">
            <v>泰禾卫星定位监控平台</v>
          </cell>
          <cell r="E41">
            <v>43799</v>
          </cell>
          <cell r="F41">
            <v>43799</v>
          </cell>
        </row>
        <row r="42">
          <cell r="A42" t="str">
            <v>桂N16876</v>
          </cell>
          <cell r="B42" t="str">
            <v>班线客运</v>
          </cell>
          <cell r="C42" t="str">
            <v>广西钦州泰禾运输集团有限责任公司</v>
          </cell>
          <cell r="D42" t="str">
            <v>泰禾卫星定位监控平台</v>
          </cell>
          <cell r="E42">
            <v>43787</v>
          </cell>
          <cell r="F42">
            <v>43787</v>
          </cell>
        </row>
        <row r="43">
          <cell r="A43" t="str">
            <v>桂N16877</v>
          </cell>
          <cell r="B43" t="str">
            <v>班线客运</v>
          </cell>
          <cell r="C43" t="str">
            <v>广西钦州泰禾运输集团有限责任公司</v>
          </cell>
          <cell r="D43" t="str">
            <v>泰禾卫星定位监控平台</v>
          </cell>
          <cell r="E43">
            <v>43790</v>
          </cell>
          <cell r="F43">
            <v>43790</v>
          </cell>
        </row>
        <row r="44">
          <cell r="A44" t="str">
            <v>桂N16885</v>
          </cell>
          <cell r="B44" t="str">
            <v>班线客运</v>
          </cell>
          <cell r="C44" t="str">
            <v>广西钦州泰禾运输集团有限责任公司</v>
          </cell>
          <cell r="D44" t="str">
            <v>泰禾卫星定位监控平台</v>
          </cell>
          <cell r="E44">
            <v>43789</v>
          </cell>
          <cell r="F44">
            <v>43789</v>
          </cell>
        </row>
        <row r="45">
          <cell r="A45" t="str">
            <v>桂N16888</v>
          </cell>
          <cell r="B45" t="str">
            <v>班线客运</v>
          </cell>
          <cell r="C45" t="str">
            <v>广西钦州泰禾运输集团有限责任公司</v>
          </cell>
          <cell r="D45" t="str">
            <v>泰禾卫星定位监控平台</v>
          </cell>
          <cell r="E45">
            <v>43799</v>
          </cell>
          <cell r="F45">
            <v>43799</v>
          </cell>
        </row>
        <row r="46">
          <cell r="A46" t="str">
            <v>桂N16891</v>
          </cell>
          <cell r="B46" t="str">
            <v>班线客运</v>
          </cell>
          <cell r="C46" t="str">
            <v>广西钦州泰禾运输集团有限责任公司</v>
          </cell>
          <cell r="D46" t="str">
            <v>泰禾卫星定位监控平台</v>
          </cell>
          <cell r="E46">
            <v>43789</v>
          </cell>
          <cell r="F46">
            <v>43789</v>
          </cell>
        </row>
        <row r="47">
          <cell r="A47" t="str">
            <v>桂N16895</v>
          </cell>
          <cell r="B47" t="str">
            <v>班线客运</v>
          </cell>
          <cell r="C47" t="str">
            <v>广西钦州泰禾运输集团有限责任公司</v>
          </cell>
          <cell r="D47" t="str">
            <v>泰禾卫星定位监控平台</v>
          </cell>
          <cell r="E47">
            <v>43787</v>
          </cell>
          <cell r="F47">
            <v>43787</v>
          </cell>
        </row>
        <row r="48">
          <cell r="A48" t="str">
            <v>桂N16896</v>
          </cell>
          <cell r="B48" t="str">
            <v>班线客运</v>
          </cell>
          <cell r="C48" t="str">
            <v>广西钦州泰禾运输集团有限责任公司</v>
          </cell>
          <cell r="D48" t="str">
            <v>泰禾卫星定位监控平台</v>
          </cell>
          <cell r="E48">
            <v>43790</v>
          </cell>
          <cell r="F48">
            <v>43790</v>
          </cell>
        </row>
        <row r="49">
          <cell r="A49" t="str">
            <v>桂N27803</v>
          </cell>
          <cell r="B49" t="str">
            <v>班线客运</v>
          </cell>
          <cell r="C49" t="str">
            <v>广西钦州泰禾运输集团有限责任公司</v>
          </cell>
          <cell r="D49" t="str">
            <v>泰禾卫星定位监控平台</v>
          </cell>
          <cell r="E49">
            <v>43800</v>
          </cell>
          <cell r="F49">
            <v>43800</v>
          </cell>
        </row>
        <row r="50">
          <cell r="A50" t="str">
            <v>桂N29881</v>
          </cell>
          <cell r="B50" t="str">
            <v>班线客运</v>
          </cell>
          <cell r="C50" t="str">
            <v>广西钦州泰禾运输集团有限责任公司</v>
          </cell>
          <cell r="D50" t="str">
            <v>泰禾卫星定位监控平台</v>
          </cell>
          <cell r="E50">
            <v>43801</v>
          </cell>
          <cell r="F50">
            <v>43801</v>
          </cell>
        </row>
        <row r="51">
          <cell r="A51" t="str">
            <v>桂N63659</v>
          </cell>
          <cell r="B51" t="str">
            <v>班线客运</v>
          </cell>
          <cell r="C51" t="str">
            <v>钦州市钦州湾汽车运输有限责任公司</v>
          </cell>
          <cell r="D51" t="str">
            <v>钦州湾车辆综合管理服务平台</v>
          </cell>
          <cell r="E51">
            <v>43802</v>
          </cell>
          <cell r="F51">
            <v>43802</v>
          </cell>
        </row>
        <row r="52">
          <cell r="A52" t="str">
            <v>桂N63861</v>
          </cell>
          <cell r="B52" t="str">
            <v>班线客运</v>
          </cell>
          <cell r="C52" t="str">
            <v>广西钦州泰禾运输集团有限责任公司</v>
          </cell>
          <cell r="D52" t="str">
            <v>泰禾卫星定位监控平台</v>
          </cell>
          <cell r="E52">
            <v>43791</v>
          </cell>
          <cell r="F52">
            <v>43791</v>
          </cell>
        </row>
        <row r="53">
          <cell r="A53" t="str">
            <v>桂N68311</v>
          </cell>
          <cell r="B53" t="str">
            <v>班线客运</v>
          </cell>
          <cell r="C53" t="str">
            <v>广西钦州泰禾运输集团有限责任公司</v>
          </cell>
          <cell r="D53" t="str">
            <v>泰禾卫星定位监控平台</v>
          </cell>
          <cell r="E53">
            <v>43793</v>
          </cell>
          <cell r="F53">
            <v>43793</v>
          </cell>
        </row>
        <row r="54">
          <cell r="A54" t="str">
            <v>桂N68506</v>
          </cell>
          <cell r="B54" t="str">
            <v>班线客运</v>
          </cell>
          <cell r="C54" t="str">
            <v>广西钦州泰禾运输集团有限责任公司</v>
          </cell>
          <cell r="D54" t="str">
            <v>泰禾卫星定位监控平台</v>
          </cell>
          <cell r="E54">
            <v>43791</v>
          </cell>
          <cell r="F54">
            <v>43791</v>
          </cell>
        </row>
        <row r="55">
          <cell r="A55" t="str">
            <v>桂N80089</v>
          </cell>
          <cell r="B55" t="str">
            <v>班线客运</v>
          </cell>
          <cell r="C55" t="str">
            <v>钦州市钦州湾汽车运输有限责任公司</v>
          </cell>
          <cell r="D55" t="str">
            <v>钦州湾车辆综合管理服务平台</v>
          </cell>
          <cell r="E55">
            <v>43802</v>
          </cell>
          <cell r="F55">
            <v>43802</v>
          </cell>
        </row>
        <row r="56">
          <cell r="A56" t="str">
            <v>桂N91150</v>
          </cell>
          <cell r="B56" t="str">
            <v>班线客运</v>
          </cell>
          <cell r="C56" t="str">
            <v>广西钦州泰禾运输集团有限责任公司</v>
          </cell>
          <cell r="D56" t="str">
            <v>泰禾卫星定位监控平台</v>
          </cell>
          <cell r="E56">
            <v>43792</v>
          </cell>
          <cell r="F56">
            <v>43792</v>
          </cell>
        </row>
        <row r="57">
          <cell r="A57" t="str">
            <v>桂N95595</v>
          </cell>
          <cell r="B57" t="str">
            <v>班线客运</v>
          </cell>
          <cell r="C57" t="str">
            <v>广西钦州泰禾运输集团有限责任公司</v>
          </cell>
          <cell r="D57" t="str">
            <v>泰禾卫星定位监控平台</v>
          </cell>
          <cell r="E57">
            <v>43801</v>
          </cell>
          <cell r="F57">
            <v>43801</v>
          </cell>
        </row>
        <row r="58">
          <cell r="A58" t="str">
            <v>桂N96117</v>
          </cell>
          <cell r="B58" t="str">
            <v>班线客运</v>
          </cell>
          <cell r="C58" t="str">
            <v>广西钦州泰禾运输集团有限责任公司</v>
          </cell>
          <cell r="D58" t="str">
            <v>泰禾卫星定位监控平台</v>
          </cell>
          <cell r="E58">
            <v>43790</v>
          </cell>
          <cell r="F58">
            <v>43790</v>
          </cell>
        </row>
        <row r="59">
          <cell r="A59" t="str">
            <v>桂N96658</v>
          </cell>
          <cell r="B59" t="str">
            <v>班线客运</v>
          </cell>
          <cell r="C59" t="str">
            <v>广西钦州泰禾运输集团有限责任公司</v>
          </cell>
          <cell r="D59" t="str">
            <v>泰禾卫星定位监控平台</v>
          </cell>
          <cell r="E59">
            <v>43788</v>
          </cell>
          <cell r="F59">
            <v>43788</v>
          </cell>
        </row>
        <row r="60">
          <cell r="A60" t="str">
            <v>桂N96717</v>
          </cell>
          <cell r="B60" t="str">
            <v>班线客运</v>
          </cell>
          <cell r="C60" t="str">
            <v>广西钦州泰禾运输集团有限责任公司</v>
          </cell>
          <cell r="D60" t="str">
            <v>泰禾卫星定位监控平台</v>
          </cell>
          <cell r="E60">
            <v>43789</v>
          </cell>
          <cell r="F60">
            <v>43789</v>
          </cell>
        </row>
        <row r="61">
          <cell r="A61" t="str">
            <v>桂N99857</v>
          </cell>
          <cell r="B61" t="str">
            <v>班线客运</v>
          </cell>
          <cell r="C61" t="str">
            <v>广西钦州泰禾运输集团有限责任公司</v>
          </cell>
          <cell r="D61" t="str">
            <v>泰禾卫星定位监控平台</v>
          </cell>
          <cell r="E61">
            <v>43789</v>
          </cell>
          <cell r="F61">
            <v>43789</v>
          </cell>
        </row>
        <row r="62">
          <cell r="A62" t="str">
            <v>桂N99973</v>
          </cell>
          <cell r="B62" t="str">
            <v>班线客运</v>
          </cell>
          <cell r="C62" t="str">
            <v>广西钦州泰禾运输集团有限责任公司</v>
          </cell>
          <cell r="D62" t="str">
            <v>泰禾卫星定位监控平台</v>
          </cell>
          <cell r="E62">
            <v>43794</v>
          </cell>
          <cell r="F62">
            <v>43794</v>
          </cell>
        </row>
        <row r="63">
          <cell r="A63" t="str">
            <v>桂P01389</v>
          </cell>
          <cell r="B63" t="str">
            <v>危险货物运输</v>
          </cell>
          <cell r="C63" t="str">
            <v>重庆土桥部标科技发展有限公司</v>
          </cell>
          <cell r="D63" t="str">
            <v>北斗土桥物联网服务平台</v>
          </cell>
          <cell r="E63">
            <v>43782</v>
          </cell>
          <cell r="F63">
            <v>43782</v>
          </cell>
        </row>
        <row r="64">
          <cell r="A64" t="str">
            <v>桂P02088</v>
          </cell>
          <cell r="B64" t="str">
            <v>危险货物运输</v>
          </cell>
          <cell r="C64" t="str">
            <v>重庆土桥部标科技发展有限公司</v>
          </cell>
          <cell r="D64" t="str">
            <v>北斗土桥物联网服务平台</v>
          </cell>
          <cell r="E64">
            <v>43783</v>
          </cell>
          <cell r="F64">
            <v>43783</v>
          </cell>
        </row>
        <row r="65">
          <cell r="A65" t="str">
            <v>桂P08205</v>
          </cell>
          <cell r="B65" t="str">
            <v>危险货物运输</v>
          </cell>
          <cell r="C65" t="str">
            <v>中电科东盟卫星导航运营服务有限公司</v>
          </cell>
          <cell r="D65" t="str">
            <v>电科导航车辆监控管理系统</v>
          </cell>
          <cell r="E65">
            <v>43802</v>
          </cell>
          <cell r="F65">
            <v>43802</v>
          </cell>
        </row>
        <row r="66">
          <cell r="A66" t="str">
            <v>桂P82880</v>
          </cell>
          <cell r="B66" t="str">
            <v>危险货物运输</v>
          </cell>
          <cell r="C66" t="str">
            <v>重庆土桥部标科技发展有限公司</v>
          </cell>
          <cell r="D66" t="str">
            <v>北斗土桥物联网服务平台</v>
          </cell>
          <cell r="E66">
            <v>43786</v>
          </cell>
          <cell r="F66">
            <v>43786</v>
          </cell>
        </row>
        <row r="67">
          <cell r="A67" t="str">
            <v>桂R05935</v>
          </cell>
          <cell r="B67" t="str">
            <v>危险货物运输</v>
          </cell>
          <cell r="C67" t="str">
            <v>贵港市嘉特电子科技有限公司</v>
          </cell>
          <cell r="D67" t="str">
            <v>贵港嘉特车联网管理系统</v>
          </cell>
          <cell r="E67">
            <v>43797</v>
          </cell>
          <cell r="F67">
            <v>43797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"/>
  <sheetViews>
    <sheetView tabSelected="1" topLeftCell="A117" workbookViewId="0">
      <selection activeCell="D117" sqref="D1:D1048576"/>
    </sheetView>
  </sheetViews>
  <sheetFormatPr defaultColWidth="21" defaultRowHeight="21" customHeight="1"/>
  <cols>
    <col min="1" max="2" width="21" style="18"/>
    <col min="3" max="3" width="50.5" style="18" customWidth="1"/>
    <col min="4" max="16384" width="21" style="18"/>
  </cols>
  <sheetData>
    <row r="1" spans="1:9" ht="21" customHeight="1">
      <c r="A1" s="2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0" t="s">
        <v>9</v>
      </c>
    </row>
    <row r="2" spans="1:9" s="15" customFormat="1" ht="21" customHeight="1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19" t="str">
        <f>VLOOKUP(A:A,[1]Sheet1!$C:$D,2,FALSE)</f>
        <v>班线客运</v>
      </c>
      <c r="G2" s="19" t="str">
        <f>VLOOKUP(A:A,[2]Sheet1!$A:$B,2,FALSE)</f>
        <v>海福北斗监控平台</v>
      </c>
      <c r="H2" s="4" t="s">
        <v>15</v>
      </c>
      <c r="I2" s="21">
        <f>VLOOKUP(A:A,'[3]安装时间-测试时间'!$A:$B,2,FALSE)</f>
        <v>43785</v>
      </c>
    </row>
    <row r="3" spans="1:9" s="15" customFormat="1" ht="21" customHeight="1">
      <c r="A3" s="4" t="s">
        <v>16</v>
      </c>
      <c r="B3" s="4" t="s">
        <v>11</v>
      </c>
      <c r="C3" s="4" t="s">
        <v>17</v>
      </c>
      <c r="D3" s="4" t="s">
        <v>18</v>
      </c>
      <c r="E3" s="4" t="s">
        <v>19</v>
      </c>
      <c r="F3" s="19" t="str">
        <f>VLOOKUP(A:A,[1]Sheet1!$C:$D,2,FALSE)</f>
        <v>旅游客运</v>
      </c>
      <c r="G3" s="19" t="str">
        <f>VLOOKUP(A:A,[2]Sheet1!$A:$B,2,FALSE)</f>
        <v>电科导航车辆监控管理系统</v>
      </c>
      <c r="H3" s="4" t="s">
        <v>20</v>
      </c>
      <c r="I3" s="21">
        <f>VLOOKUP(A:A,'[3]安装时间-测试时间'!$A:$B,2,FALSE)</f>
        <v>43769</v>
      </c>
    </row>
    <row r="4" spans="1:9" s="15" customFormat="1" ht="21" customHeight="1">
      <c r="A4" s="4" t="s">
        <v>21</v>
      </c>
      <c r="B4" s="4" t="s">
        <v>11</v>
      </c>
      <c r="C4" s="4" t="s">
        <v>22</v>
      </c>
      <c r="D4" s="4" t="s">
        <v>23</v>
      </c>
      <c r="E4" s="4" t="s">
        <v>24</v>
      </c>
      <c r="F4" s="19" t="str">
        <f>VLOOKUP(A:A,[1]Sheet1!$C:$D,2,FALSE)</f>
        <v>危险货物运输</v>
      </c>
      <c r="G4" s="19" t="str">
        <f>VLOOKUP(A:A,[2]Sheet1!$A:$B,2,FALSE)</f>
        <v>北斗土桥物联网服务平台</v>
      </c>
      <c r="H4" s="4" t="s">
        <v>25</v>
      </c>
      <c r="I4" s="21">
        <f>VLOOKUP(A:A,'[3]安装时间-测试时间'!$A:$B,2,FALSE)</f>
        <v>43785</v>
      </c>
    </row>
    <row r="5" spans="1:9" s="15" customFormat="1" ht="21" customHeight="1">
      <c r="A5" s="9" t="s">
        <v>26</v>
      </c>
      <c r="B5" s="5" t="s">
        <v>11</v>
      </c>
      <c r="C5" s="10" t="s">
        <v>22</v>
      </c>
      <c r="D5" s="4" t="s">
        <v>23</v>
      </c>
      <c r="E5" s="4" t="s">
        <v>24</v>
      </c>
      <c r="F5" s="19" t="str">
        <f>VLOOKUP(A:A,[1]Sheet1!$C:$D,2,FALSE)</f>
        <v>危险货物运输</v>
      </c>
      <c r="G5" s="19" t="str">
        <f>VLOOKUP(A:A,[2]Sheet1!$A:$B,2,FALSE)</f>
        <v>北斗土桥物联网服务平台</v>
      </c>
      <c r="H5" s="9" t="s">
        <v>25</v>
      </c>
      <c r="I5" s="21">
        <f>VLOOKUP(A:A,'[3]安装时间-测试时间'!$A:$B,2,FALSE)</f>
        <v>43787</v>
      </c>
    </row>
    <row r="6" spans="1:9" s="15" customFormat="1" ht="21" customHeight="1">
      <c r="A6" s="9" t="s">
        <v>27</v>
      </c>
      <c r="B6" s="5" t="s">
        <v>11</v>
      </c>
      <c r="C6" s="10" t="s">
        <v>22</v>
      </c>
      <c r="D6" s="4" t="s">
        <v>23</v>
      </c>
      <c r="E6" s="4" t="s">
        <v>24</v>
      </c>
      <c r="F6" s="19" t="str">
        <f>VLOOKUP(A:A,[1]Sheet1!$C:$D,2,FALSE)</f>
        <v>危险货物运输</v>
      </c>
      <c r="G6" s="19" t="str">
        <f>VLOOKUP(A:A,[2]Sheet1!$A:$B,2,FALSE)</f>
        <v>北斗土桥物联网服务平台</v>
      </c>
      <c r="H6" s="9" t="s">
        <v>25</v>
      </c>
      <c r="I6" s="21">
        <f>VLOOKUP(A:A,'[3]安装时间-测试时间'!$A:$B,2,FALSE)</f>
        <v>43786</v>
      </c>
    </row>
    <row r="7" spans="1:9" s="15" customFormat="1" ht="21" customHeight="1">
      <c r="A7" s="9" t="s">
        <v>28</v>
      </c>
      <c r="B7" s="5" t="s">
        <v>29</v>
      </c>
      <c r="C7" s="10" t="s">
        <v>30</v>
      </c>
      <c r="D7" s="4" t="str">
        <f>LEFT(E7,3)</f>
        <v>柳州市</v>
      </c>
      <c r="E7" s="4" t="s">
        <v>31</v>
      </c>
      <c r="F7" s="19" t="str">
        <f>VLOOKUP(A:A,[1]Sheet1!$C:$D,2,FALSE)</f>
        <v>危险货物运输</v>
      </c>
      <c r="G7" s="19" t="str">
        <f>VLOOKUP(A:A,[2]Sheet1!$A:$B,2,FALSE)</f>
        <v>广西北斗车辆定位监控平台</v>
      </c>
      <c r="H7" s="9" t="s">
        <v>32</v>
      </c>
      <c r="I7" s="21">
        <f>VLOOKUP(A:A,'[3]安装时间-测试时间'!$A:$B,2,FALSE)</f>
        <v>43780</v>
      </c>
    </row>
    <row r="8" spans="1:9" s="15" customFormat="1" ht="21" customHeight="1">
      <c r="A8" s="9" t="s">
        <v>33</v>
      </c>
      <c r="B8" s="5" t="s">
        <v>11</v>
      </c>
      <c r="C8" s="10" t="s">
        <v>22</v>
      </c>
      <c r="D8" s="4" t="s">
        <v>23</v>
      </c>
      <c r="E8" s="4" t="s">
        <v>24</v>
      </c>
      <c r="F8" s="19" t="str">
        <f>VLOOKUP(A:A,[1]Sheet1!$C:$D,2,FALSE)</f>
        <v>危险货物运输</v>
      </c>
      <c r="G8" s="19" t="str">
        <f>VLOOKUP(A:A,[2]Sheet1!$A:$B,2,FALSE)</f>
        <v>北斗土桥物联网服务平台</v>
      </c>
      <c r="H8" s="9" t="s">
        <v>25</v>
      </c>
      <c r="I8" s="21">
        <f>VLOOKUP(A:A,'[3]安装时间-测试时间'!$A:$B,2,FALSE)</f>
        <v>43784</v>
      </c>
    </row>
    <row r="9" spans="1:9" s="15" customFormat="1" ht="21" customHeight="1">
      <c r="A9" s="9" t="s">
        <v>34</v>
      </c>
      <c r="B9" s="5" t="s">
        <v>11</v>
      </c>
      <c r="C9" s="10" t="s">
        <v>35</v>
      </c>
      <c r="D9" s="4" t="s">
        <v>36</v>
      </c>
      <c r="E9" s="4" t="s">
        <v>37</v>
      </c>
      <c r="F9" s="19" t="str">
        <f>VLOOKUP(A:A,[1]Sheet1!$C:$D,2,FALSE)</f>
        <v>旅游客运</v>
      </c>
      <c r="G9" s="19" t="str">
        <f>VLOOKUP(A:A,[2]Sheet1!$A:$B,2,FALSE)</f>
        <v>贵港嘉特车联网管理系统</v>
      </c>
      <c r="H9" s="9" t="s">
        <v>32</v>
      </c>
      <c r="I9" s="21">
        <f>VLOOKUP(A:A,'[3]安装时间-测试时间'!$A:$B,2,FALSE)</f>
        <v>43787</v>
      </c>
    </row>
    <row r="10" spans="1:9" s="15" customFormat="1" ht="21" customHeight="1">
      <c r="A10" s="9" t="s">
        <v>38</v>
      </c>
      <c r="B10" s="5" t="s">
        <v>11</v>
      </c>
      <c r="C10" s="10" t="s">
        <v>22</v>
      </c>
      <c r="D10" s="4" t="s">
        <v>23</v>
      </c>
      <c r="E10" s="4" t="s">
        <v>24</v>
      </c>
      <c r="F10" s="19" t="str">
        <f>VLOOKUP(A:A,[1]Sheet1!$C:$D,2,FALSE)</f>
        <v>危险货物运输</v>
      </c>
      <c r="G10" s="19" t="str">
        <f>VLOOKUP(A:A,[2]Sheet1!$A:$B,2,FALSE)</f>
        <v>北斗土桥物联网服务平台</v>
      </c>
      <c r="H10" s="9" t="s">
        <v>25</v>
      </c>
      <c r="I10" s="21">
        <f>VLOOKUP(A:A,'[3]安装时间-测试时间'!$A:$B,2,FALSE)</f>
        <v>43786</v>
      </c>
    </row>
    <row r="11" spans="1:9" s="15" customFormat="1" ht="21" customHeight="1">
      <c r="A11" s="9" t="s">
        <v>39</v>
      </c>
      <c r="B11" s="5" t="s">
        <v>11</v>
      </c>
      <c r="C11" s="10" t="s">
        <v>22</v>
      </c>
      <c r="D11" s="4" t="s">
        <v>23</v>
      </c>
      <c r="E11" s="4" t="s">
        <v>24</v>
      </c>
      <c r="F11" s="19" t="str">
        <f>VLOOKUP(A:A,[1]Sheet1!$C:$D,2,FALSE)</f>
        <v>危险货物运输</v>
      </c>
      <c r="G11" s="19" t="str">
        <f>VLOOKUP(A:A,[2]Sheet1!$A:$B,2,FALSE)</f>
        <v>北斗土桥物联网服务平台</v>
      </c>
      <c r="H11" s="9" t="s">
        <v>25</v>
      </c>
      <c r="I11" s="21">
        <f>VLOOKUP(A:A,'[3]安装时间-测试时间'!$A:$B,2,FALSE)</f>
        <v>43785</v>
      </c>
    </row>
    <row r="12" spans="1:9" s="15" customFormat="1" ht="21" customHeight="1">
      <c r="A12" s="9" t="s">
        <v>40</v>
      </c>
      <c r="B12" s="5" t="s">
        <v>11</v>
      </c>
      <c r="C12" s="10" t="s">
        <v>35</v>
      </c>
      <c r="D12" s="4" t="str">
        <f t="shared" ref="D12:D17" si="0">LEFT(E12,3)</f>
        <v>梧州市</v>
      </c>
      <c r="E12" s="4" t="s">
        <v>37</v>
      </c>
      <c r="F12" s="19" t="str">
        <f>VLOOKUP(A:A,[1]Sheet1!$C:$D,2,FALSE)</f>
        <v>旅游客运</v>
      </c>
      <c r="G12" s="19" t="str">
        <f>VLOOKUP(A:A,[2]Sheet1!$A:$B,2,FALSE)</f>
        <v>贵港嘉特车联网管理系统</v>
      </c>
      <c r="H12" s="9" t="s">
        <v>32</v>
      </c>
      <c r="I12" s="21">
        <f>VLOOKUP(A:A,'[3]安装时间-测试时间'!$A:$B,2,FALSE)</f>
        <v>43775</v>
      </c>
    </row>
    <row r="13" spans="1:9" s="15" customFormat="1" ht="21" customHeight="1">
      <c r="A13" s="9" t="s">
        <v>41</v>
      </c>
      <c r="B13" s="5" t="s">
        <v>11</v>
      </c>
      <c r="C13" s="10" t="s">
        <v>35</v>
      </c>
      <c r="D13" s="4" t="str">
        <f t="shared" si="0"/>
        <v>梧州市</v>
      </c>
      <c r="E13" s="4" t="s">
        <v>37</v>
      </c>
      <c r="F13" s="19" t="str">
        <f>VLOOKUP(A:A,[1]Sheet1!$C:$D,2,FALSE)</f>
        <v>旅游客运</v>
      </c>
      <c r="G13" s="19" t="str">
        <f>VLOOKUP(A:A,[2]Sheet1!$A:$B,2,FALSE)</f>
        <v>贵港嘉特车联网管理系统</v>
      </c>
      <c r="H13" s="9" t="s">
        <v>32</v>
      </c>
      <c r="I13" s="21">
        <f>VLOOKUP(A:A,'[3]安装时间-测试时间'!$A:$B,2,FALSE)</f>
        <v>43775</v>
      </c>
    </row>
    <row r="14" spans="1:9" s="15" customFormat="1" ht="21" customHeight="1">
      <c r="A14" s="9" t="s">
        <v>42</v>
      </c>
      <c r="B14" s="5" t="s">
        <v>11</v>
      </c>
      <c r="C14" s="10" t="s">
        <v>35</v>
      </c>
      <c r="D14" s="4" t="s">
        <v>36</v>
      </c>
      <c r="E14" s="4" t="s">
        <v>37</v>
      </c>
      <c r="F14" s="19" t="str">
        <f>VLOOKUP(A:A,[1]Sheet1!$C:$D,2,FALSE)</f>
        <v>旅游客运</v>
      </c>
      <c r="G14" s="19" t="str">
        <f>VLOOKUP(A:A,[2]Sheet1!$A:$B,2,FALSE)</f>
        <v>贵港嘉特车联网管理系统</v>
      </c>
      <c r="H14" s="9" t="s">
        <v>32</v>
      </c>
      <c r="I14" s="21">
        <f>VLOOKUP(A:A,'[3]安装时间-测试时间'!$A:$B,2,FALSE)</f>
        <v>43783</v>
      </c>
    </row>
    <row r="15" spans="1:9" s="15" customFormat="1" ht="21" customHeight="1">
      <c r="A15" s="9" t="s">
        <v>43</v>
      </c>
      <c r="B15" s="5" t="s">
        <v>11</v>
      </c>
      <c r="C15" s="10" t="s">
        <v>22</v>
      </c>
      <c r="D15" s="4" t="s">
        <v>23</v>
      </c>
      <c r="E15" s="4" t="s">
        <v>24</v>
      </c>
      <c r="F15" s="19" t="str">
        <f>VLOOKUP(A:A,[1]Sheet1!$C:$D,2,FALSE)</f>
        <v>危险货物运输</v>
      </c>
      <c r="G15" s="19" t="str">
        <f>VLOOKUP(A:A,[2]Sheet1!$A:$B,2,FALSE)</f>
        <v>北斗土桥物联网服务平台</v>
      </c>
      <c r="H15" s="9" t="s">
        <v>25</v>
      </c>
      <c r="I15" s="21">
        <f>VLOOKUP(A:A,'[3]安装时间-测试时间'!$A:$B,2,FALSE)</f>
        <v>43787</v>
      </c>
    </row>
    <row r="16" spans="1:9" s="15" customFormat="1" ht="21" customHeight="1">
      <c r="A16" s="9" t="s">
        <v>44</v>
      </c>
      <c r="B16" s="5" t="s">
        <v>11</v>
      </c>
      <c r="C16" s="10" t="s">
        <v>30</v>
      </c>
      <c r="D16" s="4" t="s">
        <v>45</v>
      </c>
      <c r="E16" s="4" t="s">
        <v>31</v>
      </c>
      <c r="F16" s="19" t="str">
        <f>VLOOKUP(A:A,[1]Sheet1!$C:$D,2,FALSE)</f>
        <v>危险货物运输</v>
      </c>
      <c r="G16" s="19" t="str">
        <f>VLOOKUP(A:A,[2]Sheet1!$A:$B,2,FALSE)</f>
        <v>广西北斗车辆定位监控平台</v>
      </c>
      <c r="H16" s="9" t="s">
        <v>32</v>
      </c>
      <c r="I16" s="21">
        <f>VLOOKUP(A:A,'[3]安装时间-测试时间'!$A:$B,2,FALSE)</f>
        <v>43790</v>
      </c>
    </row>
    <row r="17" spans="1:9" s="15" customFormat="1" ht="21" customHeight="1">
      <c r="A17" s="9" t="s">
        <v>46</v>
      </c>
      <c r="B17" s="5" t="s">
        <v>29</v>
      </c>
      <c r="C17" s="10" t="s">
        <v>30</v>
      </c>
      <c r="D17" s="4" t="str">
        <f t="shared" si="0"/>
        <v>柳州市</v>
      </c>
      <c r="E17" s="4" t="s">
        <v>31</v>
      </c>
      <c r="F17" s="19" t="str">
        <f>VLOOKUP(A:A,[1]Sheet1!$C:$D,2,FALSE)</f>
        <v>危险货物运输</v>
      </c>
      <c r="G17" s="19" t="str">
        <f>VLOOKUP(A:A,[2]Sheet1!$A:$B,2,FALSE)</f>
        <v>广西北斗车辆定位监控平台</v>
      </c>
      <c r="H17" s="9" t="s">
        <v>32</v>
      </c>
      <c r="I17" s="21">
        <f>VLOOKUP(A:A,'[3]安装时间-测试时间'!$A:$B,2,FALSE)</f>
        <v>43762</v>
      </c>
    </row>
    <row r="18" spans="1:9" s="15" customFormat="1" ht="21" customHeight="1">
      <c r="A18" s="4" t="s">
        <v>47</v>
      </c>
      <c r="B18" s="5" t="s">
        <v>11</v>
      </c>
      <c r="C18" s="4" t="s">
        <v>48</v>
      </c>
      <c r="D18" s="4" t="s">
        <v>49</v>
      </c>
      <c r="E18" s="4" t="s">
        <v>50</v>
      </c>
      <c r="F18" s="19" t="str">
        <f>VLOOKUP(A:A,[1]Sheet1!$C:$D,2,FALSE)</f>
        <v>班线客运</v>
      </c>
      <c r="G18" s="19" t="str">
        <f>VLOOKUP(A:A,[2]Sheet1!$A:$B,2,FALSE)</f>
        <v>钦州湾车辆综合管理服务平台</v>
      </c>
      <c r="H18" s="4" t="s">
        <v>32</v>
      </c>
      <c r="I18" s="21">
        <f>VLOOKUP(A:A,'[3]安装时间-测试时间'!$A:$B,2,FALSE)</f>
        <v>43788</v>
      </c>
    </row>
    <row r="19" spans="1:9" s="15" customFormat="1" ht="21" customHeight="1">
      <c r="A19" s="4" t="s">
        <v>51</v>
      </c>
      <c r="B19" s="5" t="s">
        <v>29</v>
      </c>
      <c r="C19" s="4" t="s">
        <v>52</v>
      </c>
      <c r="D19" s="4" t="str">
        <f t="shared" ref="D19:D23" si="1">LEFT(E19,3)</f>
        <v>柳州市</v>
      </c>
      <c r="E19" s="4" t="s">
        <v>31</v>
      </c>
      <c r="F19" s="19" t="str">
        <f>VLOOKUP(A:A,[1]Sheet1!$C:$D,2,FALSE)</f>
        <v>危险货物运输</v>
      </c>
      <c r="G19" s="19" t="str">
        <f>VLOOKUP(A:A,[2]Sheet1!$A:$B,2,FALSE)</f>
        <v>广西北斗车辆定位监控平台</v>
      </c>
      <c r="H19" s="4" t="s">
        <v>32</v>
      </c>
      <c r="I19" s="21">
        <f>VLOOKUP(A:A,'[3]安装时间-测试时间'!$A:$B,2,FALSE)</f>
        <v>43765</v>
      </c>
    </row>
    <row r="20" spans="1:9" s="15" customFormat="1" ht="21" customHeight="1">
      <c r="A20" s="4" t="s">
        <v>53</v>
      </c>
      <c r="B20" s="5" t="s">
        <v>11</v>
      </c>
      <c r="C20" s="4" t="s">
        <v>54</v>
      </c>
      <c r="D20" s="4" t="s">
        <v>49</v>
      </c>
      <c r="E20" s="4" t="s">
        <v>50</v>
      </c>
      <c r="F20" s="19" t="str">
        <f>VLOOKUP(A:A,[1]Sheet1!$C:$D,2,FALSE)</f>
        <v>班线客运</v>
      </c>
      <c r="G20" s="19" t="str">
        <f>VLOOKUP(A:A,[2]Sheet1!$A:$B,2,FALSE)</f>
        <v>钦州湾车辆综合管理服务平台</v>
      </c>
      <c r="H20" s="4" t="s">
        <v>32</v>
      </c>
      <c r="I20" s="21">
        <f>VLOOKUP(A:A,'[3]安装时间-测试时间'!$A:$B,2,FALSE)</f>
        <v>43789</v>
      </c>
    </row>
    <row r="21" spans="1:9" s="15" customFormat="1" ht="21" customHeight="1">
      <c r="A21" s="4" t="s">
        <v>55</v>
      </c>
      <c r="B21" s="5" t="s">
        <v>11</v>
      </c>
      <c r="C21" s="4" t="s">
        <v>56</v>
      </c>
      <c r="D21" s="4" t="s">
        <v>49</v>
      </c>
      <c r="E21" s="4" t="s">
        <v>50</v>
      </c>
      <c r="F21" s="19" t="str">
        <f>VLOOKUP(A:A,[1]Sheet1!$C:$D,2,FALSE)</f>
        <v>危险货物运输</v>
      </c>
      <c r="G21" s="19" t="str">
        <f>VLOOKUP(A:A,[2]Sheet1!$A:$B,2,FALSE)</f>
        <v>海福北斗监控平台</v>
      </c>
      <c r="H21" s="4" t="s">
        <v>15</v>
      </c>
      <c r="I21" s="21">
        <f>VLOOKUP(A:A,'[3]安装时间-测试时间'!$A:$B,2,FALSE)</f>
        <v>43782</v>
      </c>
    </row>
    <row r="22" spans="1:9" s="15" customFormat="1" ht="21" customHeight="1">
      <c r="A22" s="4" t="s">
        <v>57</v>
      </c>
      <c r="B22" s="5" t="s">
        <v>29</v>
      </c>
      <c r="C22" s="4" t="s">
        <v>52</v>
      </c>
      <c r="D22" s="4" t="str">
        <f t="shared" si="1"/>
        <v>柳州市</v>
      </c>
      <c r="E22" s="4" t="s">
        <v>31</v>
      </c>
      <c r="F22" s="19" t="str">
        <f>VLOOKUP(A:A,[1]Sheet1!$C:$D,2,FALSE)</f>
        <v>危险货物运输</v>
      </c>
      <c r="G22" s="19" t="str">
        <f>VLOOKUP(A:A,[2]Sheet1!$A:$B,2,FALSE)</f>
        <v>广西北斗车辆定位监控平台</v>
      </c>
      <c r="H22" s="4" t="s">
        <v>32</v>
      </c>
      <c r="I22" s="21">
        <f>VLOOKUP(A:A,'[3]安装时间-测试时间'!$A:$B,2,FALSE)</f>
        <v>43770</v>
      </c>
    </row>
    <row r="23" spans="1:9" s="15" customFormat="1" ht="21" customHeight="1">
      <c r="A23" s="4" t="s">
        <v>58</v>
      </c>
      <c r="B23" s="5" t="s">
        <v>11</v>
      </c>
      <c r="C23" s="4" t="s">
        <v>56</v>
      </c>
      <c r="D23" s="4" t="str">
        <f t="shared" si="1"/>
        <v>钦州市</v>
      </c>
      <c r="E23" s="4" t="s">
        <v>50</v>
      </c>
      <c r="F23" s="19" t="str">
        <f>VLOOKUP(A:A,[1]Sheet1!$C:$D,2,FALSE)</f>
        <v>危险货物运输</v>
      </c>
      <c r="G23" s="19" t="str">
        <f>VLOOKUP(A:A,[2]Sheet1!$A:$B,2,FALSE)</f>
        <v>海福北斗监控平台</v>
      </c>
      <c r="H23" s="4" t="s">
        <v>15</v>
      </c>
      <c r="I23" s="21">
        <f>VLOOKUP(A:A,'[3]安装时间-测试时间'!$A:$B,2,FALSE)</f>
        <v>43763</v>
      </c>
    </row>
    <row r="24" spans="1:9" s="15" customFormat="1" ht="21" customHeight="1">
      <c r="A24" s="4" t="s">
        <v>59</v>
      </c>
      <c r="B24" s="5" t="s">
        <v>11</v>
      </c>
      <c r="C24" s="4" t="s">
        <v>56</v>
      </c>
      <c r="D24" s="4" t="s">
        <v>49</v>
      </c>
      <c r="E24" s="4" t="s">
        <v>50</v>
      </c>
      <c r="F24" s="19" t="str">
        <f>VLOOKUP(A:A,[1]Sheet1!$C:$D,2,FALSE)</f>
        <v>危险货物运输</v>
      </c>
      <c r="G24" s="19" t="str">
        <f>VLOOKUP(A:A,[2]Sheet1!$A:$B,2,FALSE)</f>
        <v>海福北斗监控平台</v>
      </c>
      <c r="H24" s="4" t="s">
        <v>15</v>
      </c>
      <c r="I24" s="21">
        <f>VLOOKUP(A:A,'[3]安装时间-测试时间'!$A:$B,2,FALSE)</f>
        <v>43783</v>
      </c>
    </row>
    <row r="25" spans="1:9" s="15" customFormat="1" ht="21" customHeight="1">
      <c r="A25" s="4" t="s">
        <v>60</v>
      </c>
      <c r="B25" s="5" t="s">
        <v>11</v>
      </c>
      <c r="C25" s="4" t="s">
        <v>56</v>
      </c>
      <c r="D25" s="4" t="s">
        <v>49</v>
      </c>
      <c r="E25" s="4" t="s">
        <v>50</v>
      </c>
      <c r="F25" s="19" t="str">
        <f>VLOOKUP(A:A,[1]Sheet1!$C:$D,2,FALSE)</f>
        <v>危险货物运输</v>
      </c>
      <c r="G25" s="19" t="str">
        <f>VLOOKUP(A:A,[2]Sheet1!$A:$B,2,FALSE)</f>
        <v>海福北斗监控平台</v>
      </c>
      <c r="H25" s="4" t="s">
        <v>15</v>
      </c>
      <c r="I25" s="21">
        <f>VLOOKUP(A:A,'[3]安装时间-测试时间'!$A:$B,2,FALSE)</f>
        <v>43782</v>
      </c>
    </row>
    <row r="26" spans="1:9" s="15" customFormat="1" ht="21" customHeight="1">
      <c r="A26" s="4" t="s">
        <v>61</v>
      </c>
      <c r="B26" s="5" t="s">
        <v>11</v>
      </c>
      <c r="C26" s="4" t="s">
        <v>52</v>
      </c>
      <c r="D26" s="4" t="s">
        <v>45</v>
      </c>
      <c r="E26" s="4" t="s">
        <v>31</v>
      </c>
      <c r="F26" s="19" t="str">
        <f>VLOOKUP(A:A,[1]Sheet1!$C:$D,2,FALSE)</f>
        <v>危险货物运输</v>
      </c>
      <c r="G26" s="19" t="str">
        <f>VLOOKUP(A:A,[2]Sheet1!$A:$B,2,FALSE)</f>
        <v>广西北斗车辆定位监控平台</v>
      </c>
      <c r="H26" s="4" t="s">
        <v>32</v>
      </c>
      <c r="I26" s="21">
        <f>VLOOKUP(A:A,'[3]安装时间-测试时间'!$A:$B,2,FALSE)</f>
        <v>43768</v>
      </c>
    </row>
    <row r="27" spans="1:9" s="15" customFormat="1" ht="21" customHeight="1">
      <c r="A27" s="4" t="s">
        <v>62</v>
      </c>
      <c r="B27" s="5" t="s">
        <v>11</v>
      </c>
      <c r="C27" s="4" t="s">
        <v>56</v>
      </c>
      <c r="D27" s="4" t="s">
        <v>49</v>
      </c>
      <c r="E27" s="4" t="s">
        <v>50</v>
      </c>
      <c r="F27" s="19" t="str">
        <f>VLOOKUP(A:A,[1]Sheet1!$C:$D,2,FALSE)</f>
        <v>危险货物运输</v>
      </c>
      <c r="G27" s="19" t="str">
        <f>VLOOKUP(A:A,[2]Sheet1!$A:$B,2,FALSE)</f>
        <v>海福北斗监控平台</v>
      </c>
      <c r="H27" s="4" t="s">
        <v>15</v>
      </c>
      <c r="I27" s="21">
        <f>VLOOKUP(A:A,'[3]安装时间-测试时间'!$A:$B,2,FALSE)</f>
        <v>43786</v>
      </c>
    </row>
    <row r="28" spans="1:9" s="15" customFormat="1" ht="21" customHeight="1">
      <c r="A28" s="4" t="s">
        <v>63</v>
      </c>
      <c r="B28" s="5" t="s">
        <v>11</v>
      </c>
      <c r="C28" s="4" t="s">
        <v>56</v>
      </c>
      <c r="D28" s="4" t="s">
        <v>49</v>
      </c>
      <c r="E28" s="4" t="s">
        <v>50</v>
      </c>
      <c r="F28" s="19" t="str">
        <f>VLOOKUP(A:A,[1]Sheet1!$C:$D,2,FALSE)</f>
        <v>危险货物运输</v>
      </c>
      <c r="G28" s="19" t="str">
        <f>VLOOKUP(A:A,[2]Sheet1!$A:$B,2,FALSE)</f>
        <v>海福北斗监控平台</v>
      </c>
      <c r="H28" s="4" t="s">
        <v>15</v>
      </c>
      <c r="I28" s="21">
        <f>VLOOKUP(A:A,'[3]安装时间-测试时间'!$A:$B,2,FALSE)</f>
        <v>43766</v>
      </c>
    </row>
    <row r="29" spans="1:9" s="15" customFormat="1" ht="21" customHeight="1">
      <c r="A29" s="4" t="s">
        <v>64</v>
      </c>
      <c r="B29" s="5" t="s">
        <v>29</v>
      </c>
      <c r="C29" s="4" t="s">
        <v>52</v>
      </c>
      <c r="D29" s="4" t="str">
        <f>LEFT(E29,3)</f>
        <v>柳州市</v>
      </c>
      <c r="E29" s="4" t="s">
        <v>31</v>
      </c>
      <c r="F29" s="19" t="str">
        <f>VLOOKUP(A:A,[1]Sheet1!$C:$D,2,FALSE)</f>
        <v>危险货物运输</v>
      </c>
      <c r="G29" s="19" t="str">
        <f>VLOOKUP(A:A,[2]Sheet1!$A:$B,2,FALSE)</f>
        <v>广西北斗车辆定位监控平台</v>
      </c>
      <c r="H29" s="4" t="s">
        <v>32</v>
      </c>
      <c r="I29" s="21">
        <f>VLOOKUP(A:A,'[3]安装时间-测试时间'!$A:$B,2,FALSE)</f>
        <v>43781</v>
      </c>
    </row>
    <row r="30" spans="1:9" s="15" customFormat="1" ht="21" customHeight="1">
      <c r="A30" s="4" t="s">
        <v>65</v>
      </c>
      <c r="B30" s="5" t="s">
        <v>29</v>
      </c>
      <c r="C30" s="4" t="s">
        <v>66</v>
      </c>
      <c r="D30" s="4" t="str">
        <f t="shared" ref="D30:D36" si="2">LEFT(E30,3)</f>
        <v>贵港市</v>
      </c>
      <c r="E30" s="4" t="s">
        <v>67</v>
      </c>
      <c r="F30" s="19" t="str">
        <f>VLOOKUP(A:A,[1]Sheet1!$C:$D,2,FALSE)</f>
        <v>危险货物运输</v>
      </c>
      <c r="G30" s="19" t="str">
        <f>VLOOKUP(A:A,[2]Sheet1!$A:$B,2,FALSE)</f>
        <v>贵港嘉特车联网管理系统</v>
      </c>
      <c r="H30" s="4" t="s">
        <v>32</v>
      </c>
      <c r="I30" s="21">
        <f>VLOOKUP(A:A,'[3]安装时间-测试时间'!$A:$B,2,FALSE)</f>
        <v>43720</v>
      </c>
    </row>
    <row r="31" spans="1:9" s="15" customFormat="1" ht="21" customHeight="1">
      <c r="A31" s="4" t="s">
        <v>68</v>
      </c>
      <c r="B31" s="5" t="s">
        <v>29</v>
      </c>
      <c r="C31" s="4" t="s">
        <v>66</v>
      </c>
      <c r="D31" s="4" t="str">
        <f t="shared" si="2"/>
        <v>贵港市</v>
      </c>
      <c r="E31" s="4" t="s">
        <v>67</v>
      </c>
      <c r="F31" s="19" t="str">
        <f>VLOOKUP(A:A,[1]Sheet1!$C:$D,2,FALSE)</f>
        <v>危险货物运输</v>
      </c>
      <c r="G31" s="19" t="str">
        <f>VLOOKUP(A:A,[2]Sheet1!$A:$B,2,FALSE)</f>
        <v>贵港嘉特车联网管理系统</v>
      </c>
      <c r="H31" s="4" t="s">
        <v>32</v>
      </c>
      <c r="I31" s="21">
        <f>VLOOKUP(A:A,'[3]安装时间-测试时间'!$A:$B,2,FALSE)</f>
        <v>43720</v>
      </c>
    </row>
    <row r="32" spans="1:9" s="15" customFormat="1" ht="21" customHeight="1">
      <c r="A32" s="4" t="s">
        <v>69</v>
      </c>
      <c r="B32" s="5" t="s">
        <v>11</v>
      </c>
      <c r="C32" s="4" t="s">
        <v>70</v>
      </c>
      <c r="D32" s="4" t="str">
        <f t="shared" si="2"/>
        <v>柳州市</v>
      </c>
      <c r="E32" s="4" t="s">
        <v>31</v>
      </c>
      <c r="F32" s="19" t="str">
        <f>VLOOKUP(A:A,[1]Sheet1!$C:$D,2,FALSE)</f>
        <v>危险货物运输</v>
      </c>
      <c r="G32" s="19" t="str">
        <f>VLOOKUP(A:A,[2]Sheet1!$A:$B,2,FALSE)</f>
        <v>广西北斗车辆定位监控平台</v>
      </c>
      <c r="H32" s="4" t="s">
        <v>20</v>
      </c>
      <c r="I32" s="21">
        <f>VLOOKUP(A:A,'[3]安装时间-测试时间'!$A:$B,2,FALSE)</f>
        <v>43764</v>
      </c>
    </row>
    <row r="33" spans="1:9" s="15" customFormat="1" ht="21" customHeight="1">
      <c r="A33" s="4" t="s">
        <v>71</v>
      </c>
      <c r="B33" s="5" t="s">
        <v>29</v>
      </c>
      <c r="C33" s="4" t="s">
        <v>52</v>
      </c>
      <c r="D33" s="4" t="str">
        <f t="shared" si="2"/>
        <v>柳州市</v>
      </c>
      <c r="E33" s="4" t="s">
        <v>31</v>
      </c>
      <c r="F33" s="19" t="str">
        <f>VLOOKUP(A:A,[1]Sheet1!$C:$D,2,FALSE)</f>
        <v>危险货物运输</v>
      </c>
      <c r="G33" s="19" t="str">
        <f>VLOOKUP(A:A,[2]Sheet1!$A:$B,2,FALSE)</f>
        <v>广西北斗车辆定位监控平台</v>
      </c>
      <c r="H33" s="4" t="s">
        <v>32</v>
      </c>
      <c r="I33" s="21">
        <f>VLOOKUP(A:A,'[3]安装时间-测试时间'!$A:$B,2,FALSE)</f>
        <v>43758</v>
      </c>
    </row>
    <row r="34" spans="1:9" s="15" customFormat="1" ht="21" customHeight="1">
      <c r="A34" s="4" t="s">
        <v>72</v>
      </c>
      <c r="B34" s="5" t="s">
        <v>29</v>
      </c>
      <c r="C34" s="4" t="s">
        <v>52</v>
      </c>
      <c r="D34" s="4" t="str">
        <f t="shared" si="2"/>
        <v>柳州市</v>
      </c>
      <c r="E34" s="4" t="s">
        <v>31</v>
      </c>
      <c r="F34" s="19" t="str">
        <f>VLOOKUP(A:A,[1]Sheet1!$C:$D,2,FALSE)</f>
        <v>危险货物运输</v>
      </c>
      <c r="G34" s="19" t="str">
        <f>VLOOKUP(A:A,[2]Sheet1!$A:$B,2,FALSE)</f>
        <v>广西北斗车辆定位监控平台</v>
      </c>
      <c r="H34" s="4" t="s">
        <v>32</v>
      </c>
      <c r="I34" s="21">
        <f>VLOOKUP(A:A,'[3]安装时间-测试时间'!$A:$B,2,FALSE)</f>
        <v>43765</v>
      </c>
    </row>
    <row r="35" spans="1:9" s="15" customFormat="1" ht="21" customHeight="1">
      <c r="A35" s="4" t="s">
        <v>73</v>
      </c>
      <c r="B35" s="5" t="s">
        <v>29</v>
      </c>
      <c r="C35" s="4" t="s">
        <v>52</v>
      </c>
      <c r="D35" s="4" t="str">
        <f t="shared" si="2"/>
        <v>柳州市</v>
      </c>
      <c r="E35" s="4" t="s">
        <v>31</v>
      </c>
      <c r="F35" s="19" t="str">
        <f>VLOOKUP(A:A,[1]Sheet1!$C:$D,2,FALSE)</f>
        <v>危险货物运输</v>
      </c>
      <c r="G35" s="19" t="str">
        <f>VLOOKUP(A:A,[2]Sheet1!$A:$B,2,FALSE)</f>
        <v>广西北斗车辆定位监控平台</v>
      </c>
      <c r="H35" s="4" t="s">
        <v>32</v>
      </c>
      <c r="I35" s="21">
        <f>VLOOKUP(A:A,'[3]安装时间-测试时间'!$A:$B,2,FALSE)</f>
        <v>43765</v>
      </c>
    </row>
    <row r="36" spans="1:9" s="15" customFormat="1" ht="21" customHeight="1">
      <c r="A36" s="4" t="s">
        <v>74</v>
      </c>
      <c r="B36" s="5" t="s">
        <v>29</v>
      </c>
      <c r="C36" s="4" t="s">
        <v>52</v>
      </c>
      <c r="D36" s="4" t="str">
        <f t="shared" si="2"/>
        <v>柳州市</v>
      </c>
      <c r="E36" s="4" t="s">
        <v>31</v>
      </c>
      <c r="F36" s="19" t="str">
        <f>VLOOKUP(A:A,[1]Sheet1!$C:$D,2,FALSE)</f>
        <v>危险货物运输</v>
      </c>
      <c r="G36" s="19" t="str">
        <f>VLOOKUP(A:A,[2]Sheet1!$A:$B,2,FALSE)</f>
        <v>广西北斗车辆定位监控平台</v>
      </c>
      <c r="H36" s="4" t="s">
        <v>32</v>
      </c>
      <c r="I36" s="21">
        <f>VLOOKUP(A:A,'[3]安装时间-测试时间'!$A:$B,2,FALSE)</f>
        <v>43759</v>
      </c>
    </row>
    <row r="37" spans="1:9" s="15" customFormat="1" ht="21" customHeight="1">
      <c r="A37" s="4" t="s">
        <v>75</v>
      </c>
      <c r="B37" s="5" t="s">
        <v>11</v>
      </c>
      <c r="C37" s="4" t="s">
        <v>52</v>
      </c>
      <c r="D37" s="4" t="s">
        <v>45</v>
      </c>
      <c r="E37" s="4" t="s">
        <v>31</v>
      </c>
      <c r="F37" s="19" t="str">
        <f>VLOOKUP(A:A,[1]Sheet1!$C:$D,2,FALSE)</f>
        <v>危险货物运输</v>
      </c>
      <c r="G37" s="19" t="str">
        <f>VLOOKUP(A:A,[2]Sheet1!$A:$B,2,FALSE)</f>
        <v>广西北斗车辆定位监控平台</v>
      </c>
      <c r="H37" s="4" t="s">
        <v>32</v>
      </c>
      <c r="I37" s="21">
        <f>VLOOKUP(A:A,'[3]安装时间-测试时间'!$A:$B,2,FALSE)</f>
        <v>43768</v>
      </c>
    </row>
    <row r="38" spans="1:9" s="15" customFormat="1" ht="21" customHeight="1">
      <c r="A38" s="4" t="s">
        <v>76</v>
      </c>
      <c r="B38" s="5" t="s">
        <v>11</v>
      </c>
      <c r="C38" s="4" t="s">
        <v>77</v>
      </c>
      <c r="D38" s="4" t="s">
        <v>78</v>
      </c>
      <c r="E38" s="4" t="s">
        <v>67</v>
      </c>
      <c r="F38" s="19" t="str">
        <f>VLOOKUP(A:A,[1]Sheet1!$C:$D,2,FALSE)</f>
        <v>危险货物运输</v>
      </c>
      <c r="G38" s="19" t="str">
        <f>VLOOKUP(A:A,[2]Sheet1!$A:$B,2,FALSE)</f>
        <v>广西北斗车辆定位监控平台</v>
      </c>
      <c r="H38" s="4" t="s">
        <v>32</v>
      </c>
      <c r="I38" s="21">
        <f>VLOOKUP(A:A,'[3]安装时间-测试时间'!$A:$B,2,FALSE)</f>
        <v>43746</v>
      </c>
    </row>
    <row r="39" spans="1:9" s="15" customFormat="1" ht="21" customHeight="1">
      <c r="A39" s="4" t="s">
        <v>79</v>
      </c>
      <c r="B39" s="5" t="s">
        <v>29</v>
      </c>
      <c r="C39" s="4" t="s">
        <v>66</v>
      </c>
      <c r="D39" s="4" t="str">
        <f t="shared" ref="D39:D44" si="3">LEFT(E39,3)</f>
        <v>贵港市</v>
      </c>
      <c r="E39" s="4" t="s">
        <v>67</v>
      </c>
      <c r="F39" s="19" t="str">
        <f>VLOOKUP(A:A,[1]Sheet1!$C:$D,2,FALSE)</f>
        <v>危险货物运输</v>
      </c>
      <c r="G39" s="19" t="str">
        <f>VLOOKUP(A:A,[2]Sheet1!$A:$B,2,FALSE)</f>
        <v>贵港嘉特车联网管理系统</v>
      </c>
      <c r="H39" s="4" t="s">
        <v>32</v>
      </c>
      <c r="I39" s="21">
        <f>VLOOKUP(A:A,'[3]安装时间-测试时间'!$A:$B,2,FALSE)</f>
        <v>43788</v>
      </c>
    </row>
    <row r="40" spans="1:9" s="15" customFormat="1" ht="21" customHeight="1">
      <c r="A40" s="4" t="s">
        <v>80</v>
      </c>
      <c r="B40" s="5" t="s">
        <v>11</v>
      </c>
      <c r="C40" s="4" t="s">
        <v>66</v>
      </c>
      <c r="D40" s="4" t="str">
        <f t="shared" si="3"/>
        <v>贵港市</v>
      </c>
      <c r="E40" s="4" t="s">
        <v>67</v>
      </c>
      <c r="F40" s="19" t="str">
        <f>VLOOKUP(A:A,[1]Sheet1!$C:$D,2,FALSE)</f>
        <v>危险货物运输</v>
      </c>
      <c r="G40" s="19" t="str">
        <f>VLOOKUP(A:A,[2]Sheet1!$A:$B,2,FALSE)</f>
        <v>贵港嘉特车联网管理系统</v>
      </c>
      <c r="H40" s="4" t="s">
        <v>32</v>
      </c>
      <c r="I40" s="21">
        <f>VLOOKUP(A:A,'[3]安装时间-测试时间'!$A:$B,2,FALSE)</f>
        <v>43784</v>
      </c>
    </row>
    <row r="41" spans="1:9" s="15" customFormat="1" ht="21" customHeight="1">
      <c r="A41" s="4" t="s">
        <v>81</v>
      </c>
      <c r="B41" s="5" t="s">
        <v>11</v>
      </c>
      <c r="C41" s="4" t="s">
        <v>77</v>
      </c>
      <c r="D41" s="4" t="s">
        <v>78</v>
      </c>
      <c r="E41" s="4" t="s">
        <v>67</v>
      </c>
      <c r="F41" s="19" t="str">
        <f>VLOOKUP(A:A,[1]Sheet1!$C:$D,2,FALSE)</f>
        <v>危险货物运输</v>
      </c>
      <c r="G41" s="19" t="str">
        <f>VLOOKUP(A:A,[2]Sheet1!$A:$B,2,FALSE)</f>
        <v>贵港嘉特车联网管理系统</v>
      </c>
      <c r="H41" s="4" t="s">
        <v>32</v>
      </c>
      <c r="I41" s="21">
        <f>VLOOKUP(A:A,'[3]安装时间-测试时间'!$A:$B,2,FALSE)</f>
        <v>43784</v>
      </c>
    </row>
    <row r="42" spans="1:9" s="15" customFormat="1" ht="21" customHeight="1">
      <c r="A42" s="4" t="s">
        <v>82</v>
      </c>
      <c r="B42" s="5" t="s">
        <v>11</v>
      </c>
      <c r="C42" s="4" t="s">
        <v>77</v>
      </c>
      <c r="D42" s="4" t="s">
        <v>78</v>
      </c>
      <c r="E42" s="4" t="s">
        <v>67</v>
      </c>
      <c r="F42" s="19" t="str">
        <f>VLOOKUP(A:A,[1]Sheet1!$C:$D,2,FALSE)</f>
        <v>危险货物运输</v>
      </c>
      <c r="G42" s="19" t="str">
        <f>VLOOKUP(A:A,[2]Sheet1!$A:$B,2,FALSE)</f>
        <v>贵港嘉特车联网管理系统</v>
      </c>
      <c r="H42" s="4" t="s">
        <v>32</v>
      </c>
      <c r="I42" s="21">
        <f>VLOOKUP(A:A,'[3]安装时间-测试时间'!$A:$B,2,FALSE)</f>
        <v>43787</v>
      </c>
    </row>
    <row r="43" spans="1:9" s="15" customFormat="1" ht="21" customHeight="1">
      <c r="A43" s="4" t="s">
        <v>83</v>
      </c>
      <c r="B43" s="5" t="s">
        <v>11</v>
      </c>
      <c r="C43" s="4" t="s">
        <v>77</v>
      </c>
      <c r="D43" s="4" t="s">
        <v>78</v>
      </c>
      <c r="E43" s="4" t="s">
        <v>67</v>
      </c>
      <c r="F43" s="19" t="str">
        <f>VLOOKUP(A:A,[1]Sheet1!$C:$D,2,FALSE)</f>
        <v>危险货物运输</v>
      </c>
      <c r="G43" s="19" t="str">
        <f>VLOOKUP(A:A,[2]Sheet1!$A:$B,2,FALSE)</f>
        <v>贵港嘉特车联网管理系统</v>
      </c>
      <c r="H43" s="4" t="s">
        <v>32</v>
      </c>
      <c r="I43" s="21">
        <f>VLOOKUP(A:A,'[3]安装时间-测试时间'!$A:$B,2,FALSE)</f>
        <v>43746</v>
      </c>
    </row>
    <row r="44" spans="1:9" s="15" customFormat="1" ht="21" customHeight="1">
      <c r="A44" s="4" t="s">
        <v>84</v>
      </c>
      <c r="B44" s="5" t="s">
        <v>29</v>
      </c>
      <c r="C44" s="4" t="s">
        <v>52</v>
      </c>
      <c r="D44" s="4" t="str">
        <f t="shared" si="3"/>
        <v>柳州市</v>
      </c>
      <c r="E44" s="4" t="s">
        <v>31</v>
      </c>
      <c r="F44" s="19" t="str">
        <f>VLOOKUP(A:A,[1]Sheet1!$C:$D,2,FALSE)</f>
        <v>危险货物运输</v>
      </c>
      <c r="G44" s="19" t="str">
        <f>VLOOKUP(A:A,[2]Sheet1!$A:$B,2,FALSE)</f>
        <v>广西北斗车辆定位监控平台</v>
      </c>
      <c r="H44" s="4" t="s">
        <v>32</v>
      </c>
      <c r="I44" s="21">
        <f>VLOOKUP(A:A,'[3]安装时间-测试时间'!$A:$B,2,FALSE)</f>
        <v>43783</v>
      </c>
    </row>
    <row r="45" spans="1:9" s="15" customFormat="1" ht="21" customHeight="1">
      <c r="A45" s="4" t="s">
        <v>85</v>
      </c>
      <c r="B45" s="5" t="s">
        <v>11</v>
      </c>
      <c r="C45" s="4" t="s">
        <v>77</v>
      </c>
      <c r="D45" s="4" t="s">
        <v>78</v>
      </c>
      <c r="E45" s="4" t="s">
        <v>67</v>
      </c>
      <c r="F45" s="19" t="str">
        <f>VLOOKUP(A:A,[1]Sheet1!$C:$D,2,FALSE)</f>
        <v>危险货物运输</v>
      </c>
      <c r="G45" s="19" t="str">
        <f>VLOOKUP(A:A,[2]Sheet1!$A:$B,2,FALSE)</f>
        <v>贵港嘉特车联网管理系统</v>
      </c>
      <c r="H45" s="4" t="s">
        <v>32</v>
      </c>
      <c r="I45" s="21">
        <f>VLOOKUP(A:A,'[3]安装时间-测试时间'!$A:$B,2,FALSE)</f>
        <v>43789</v>
      </c>
    </row>
    <row r="46" spans="1:9" s="15" customFormat="1" ht="21" customHeight="1">
      <c r="A46" s="4" t="s">
        <v>86</v>
      </c>
      <c r="B46" s="5" t="s">
        <v>11</v>
      </c>
      <c r="C46" s="4" t="s">
        <v>77</v>
      </c>
      <c r="D46" s="4" t="s">
        <v>78</v>
      </c>
      <c r="E46" s="4" t="s">
        <v>67</v>
      </c>
      <c r="F46" s="19" t="str">
        <f>VLOOKUP(A:A,[1]Sheet1!$C:$D,2,FALSE)</f>
        <v>危险货物运输</v>
      </c>
      <c r="G46" s="19" t="str">
        <f>VLOOKUP(A:A,[2]Sheet1!$A:$B,2,FALSE)</f>
        <v>贵港嘉特车联网管理系统</v>
      </c>
      <c r="H46" s="4" t="s">
        <v>32</v>
      </c>
      <c r="I46" s="21">
        <f>VLOOKUP(A:A,'[3]安装时间-测试时间'!$A:$B,2,FALSE)</f>
        <v>43784</v>
      </c>
    </row>
    <row r="47" spans="1:9" s="15" customFormat="1" ht="21" customHeight="1">
      <c r="A47" s="4" t="s">
        <v>87</v>
      </c>
      <c r="B47" s="5" t="s">
        <v>11</v>
      </c>
      <c r="C47" s="4" t="s">
        <v>77</v>
      </c>
      <c r="D47" s="4" t="s">
        <v>78</v>
      </c>
      <c r="E47" s="4" t="s">
        <v>67</v>
      </c>
      <c r="F47" s="19" t="str">
        <f>VLOOKUP(A:A,[1]Sheet1!$C:$D,2,FALSE)</f>
        <v>危险货物运输</v>
      </c>
      <c r="G47" s="19" t="str">
        <f>VLOOKUP(A:A,[2]Sheet1!$A:$B,2,FALSE)</f>
        <v>贵港嘉特车联网管理系统</v>
      </c>
      <c r="H47" s="4" t="s">
        <v>32</v>
      </c>
      <c r="I47" s="21">
        <f>VLOOKUP(A:A,'[3]安装时间-测试时间'!$A:$B,2,FALSE)</f>
        <v>43746</v>
      </c>
    </row>
    <row r="48" spans="1:9" s="15" customFormat="1" ht="21" customHeight="1">
      <c r="A48" s="4" t="s">
        <v>88</v>
      </c>
      <c r="B48" s="5" t="s">
        <v>11</v>
      </c>
      <c r="C48" s="4" t="s">
        <v>89</v>
      </c>
      <c r="D48" s="4" t="s">
        <v>90</v>
      </c>
      <c r="E48" s="4" t="s">
        <v>91</v>
      </c>
      <c r="F48" s="19" t="str">
        <f>VLOOKUP(A:A,[1]Sheet1!$C:$D,2,FALSE)</f>
        <v>危险货物运输</v>
      </c>
      <c r="G48" s="19" t="str">
        <f>VLOOKUP(A:A,[2]Sheet1!$A:$B,2,FALSE)</f>
        <v>海福北斗监控平台</v>
      </c>
      <c r="H48" s="4" t="s">
        <v>15</v>
      </c>
      <c r="I48" s="21">
        <f>VLOOKUP(A:A,'[3]安装时间-测试时间'!$A:$B,2,FALSE)</f>
        <v>43772</v>
      </c>
    </row>
    <row r="49" spans="1:9" s="15" customFormat="1" ht="21" customHeight="1">
      <c r="A49" s="4" t="s">
        <v>92</v>
      </c>
      <c r="B49" s="5" t="s">
        <v>11</v>
      </c>
      <c r="C49" s="4" t="s">
        <v>89</v>
      </c>
      <c r="D49" s="4" t="s">
        <v>90</v>
      </c>
      <c r="E49" s="4" t="s">
        <v>91</v>
      </c>
      <c r="F49" s="19" t="str">
        <f>VLOOKUP(A:A,[1]Sheet1!$C:$D,2,FALSE)</f>
        <v>危险货物运输</v>
      </c>
      <c r="G49" s="19" t="str">
        <f>VLOOKUP(A:A,[2]Sheet1!$A:$B,2,FALSE)</f>
        <v>海福北斗监控平台</v>
      </c>
      <c r="H49" s="4" t="s">
        <v>15</v>
      </c>
      <c r="I49" s="21">
        <f>VLOOKUP(A:A,'[3]安装时间-测试时间'!$A:$B,2,FALSE)</f>
        <v>43772</v>
      </c>
    </row>
    <row r="50" spans="1:9" s="15" customFormat="1" ht="21" customHeight="1">
      <c r="A50" s="4" t="s">
        <v>93</v>
      </c>
      <c r="B50" s="5" t="s">
        <v>11</v>
      </c>
      <c r="C50" s="4" t="s">
        <v>12</v>
      </c>
      <c r="D50" s="4" t="s">
        <v>13</v>
      </c>
      <c r="E50" s="4" t="s">
        <v>14</v>
      </c>
      <c r="F50" s="19" t="str">
        <f>VLOOKUP(A:A,[1]Sheet1!$C:$D,2,FALSE)</f>
        <v>班线客运</v>
      </c>
      <c r="G50" s="19" t="str">
        <f>VLOOKUP(A:A,[2]Sheet1!$A:$B,2,FALSE)</f>
        <v>海福北斗监控平台</v>
      </c>
      <c r="H50" s="4" t="s">
        <v>15</v>
      </c>
      <c r="I50" s="21">
        <f>VLOOKUP(A:A,'[3]安装时间-测试时间'!$A:$B,2,FALSE)</f>
        <v>43785</v>
      </c>
    </row>
    <row r="51" spans="1:9" s="15" customFormat="1" ht="21" customHeight="1">
      <c r="A51" s="4" t="s">
        <v>94</v>
      </c>
      <c r="B51" s="5" t="s">
        <v>11</v>
      </c>
      <c r="C51" s="4" t="s">
        <v>12</v>
      </c>
      <c r="D51" s="4" t="s">
        <v>13</v>
      </c>
      <c r="E51" s="4" t="s">
        <v>14</v>
      </c>
      <c r="F51" s="19" t="str">
        <f>VLOOKUP(A:A,[1]Sheet1!$C:$D,2,FALSE)</f>
        <v>班线客运</v>
      </c>
      <c r="G51" s="19" t="str">
        <f>VLOOKUP(A:A,[2]Sheet1!$A:$B,2,FALSE)</f>
        <v>海福北斗监控平台</v>
      </c>
      <c r="H51" s="4" t="s">
        <v>32</v>
      </c>
      <c r="I51" s="21">
        <f>VLOOKUP(A:A,'[3]安装时间-测试时间'!$A:$B,2,FALSE)</f>
        <v>43786</v>
      </c>
    </row>
    <row r="52" spans="1:9" s="15" customFormat="1" ht="21" customHeight="1">
      <c r="A52" s="4" t="s">
        <v>95</v>
      </c>
      <c r="B52" s="5" t="s">
        <v>11</v>
      </c>
      <c r="C52" s="4" t="s">
        <v>12</v>
      </c>
      <c r="D52" s="4" t="s">
        <v>13</v>
      </c>
      <c r="E52" s="4" t="s">
        <v>14</v>
      </c>
      <c r="F52" s="19" t="str">
        <f>VLOOKUP(A:A,[1]Sheet1!$C:$D,2,FALSE)</f>
        <v>班线客运</v>
      </c>
      <c r="G52" s="19" t="str">
        <f>VLOOKUP(A:A,[2]Sheet1!$A:$B,2,FALSE)</f>
        <v>海福北斗监控平台</v>
      </c>
      <c r="H52" s="4" t="s">
        <v>15</v>
      </c>
      <c r="I52" s="21">
        <f>VLOOKUP(A:A,'[3]安装时间-测试时间'!$A:$B,2,FALSE)</f>
        <v>43785</v>
      </c>
    </row>
    <row r="53" spans="1:9" s="15" customFormat="1" ht="21" customHeight="1">
      <c r="A53" s="4" t="s">
        <v>96</v>
      </c>
      <c r="B53" s="5" t="s">
        <v>11</v>
      </c>
      <c r="C53" s="4" t="s">
        <v>12</v>
      </c>
      <c r="D53" s="4" t="s">
        <v>13</v>
      </c>
      <c r="E53" s="4" t="s">
        <v>14</v>
      </c>
      <c r="F53" s="19" t="str">
        <f>VLOOKUP(A:A,[1]Sheet1!$C:$D,2,FALSE)</f>
        <v>班线客运</v>
      </c>
      <c r="G53" s="19" t="str">
        <f>VLOOKUP(A:A,[2]Sheet1!$A:$B,2,FALSE)</f>
        <v>海福北斗监控平台</v>
      </c>
      <c r="H53" s="4" t="s">
        <v>15</v>
      </c>
      <c r="I53" s="21">
        <f>VLOOKUP(A:A,'[3]安装时间-测试时间'!$A:$B,2,FALSE)</f>
        <v>43784</v>
      </c>
    </row>
    <row r="54" spans="1:9" s="15" customFormat="1" ht="21" customHeight="1">
      <c r="A54" s="4" t="s">
        <v>97</v>
      </c>
      <c r="B54" s="5" t="s">
        <v>11</v>
      </c>
      <c r="C54" s="4" t="s">
        <v>22</v>
      </c>
      <c r="D54" s="4" t="s">
        <v>23</v>
      </c>
      <c r="E54" s="4" t="s">
        <v>24</v>
      </c>
      <c r="F54" s="19" t="str">
        <f>VLOOKUP(A:A,[1]Sheet1!$C:$D,2,FALSE)</f>
        <v>危险货物运输</v>
      </c>
      <c r="G54" s="19" t="str">
        <f>VLOOKUP(A:A,[2]Sheet1!$A:$B,2,FALSE)</f>
        <v>北斗土桥物联网服务平台</v>
      </c>
      <c r="H54" s="4" t="s">
        <v>25</v>
      </c>
      <c r="I54" s="21">
        <f>VLOOKUP(A:A,'[3]安装时间-测试时间'!$A:$B,2,FALSE)</f>
        <v>43786</v>
      </c>
    </row>
    <row r="55" spans="1:9" s="15" customFormat="1" ht="21" customHeight="1">
      <c r="A55" s="4" t="s">
        <v>98</v>
      </c>
      <c r="B55" s="5" t="s">
        <v>29</v>
      </c>
      <c r="C55" s="4" t="s">
        <v>30</v>
      </c>
      <c r="D55" s="4" t="str">
        <f>LEFT(E55,3)</f>
        <v>柳州市</v>
      </c>
      <c r="E55" s="4" t="s">
        <v>31</v>
      </c>
      <c r="F55" s="19" t="str">
        <f>VLOOKUP(A:A,[1]Sheet1!$C:$D,2,FALSE)</f>
        <v>危险货物运输</v>
      </c>
      <c r="G55" s="19" t="str">
        <f>VLOOKUP(A:A,[2]Sheet1!$A:$B,2,FALSE)</f>
        <v>广西北斗车辆定位监控平台</v>
      </c>
      <c r="H55" s="4" t="s">
        <v>32</v>
      </c>
      <c r="I55" s="21">
        <f>VLOOKUP(A:A,'[3]安装时间-测试时间'!$A:$B,2,FALSE)</f>
        <v>43780</v>
      </c>
    </row>
    <row r="56" spans="1:9" s="15" customFormat="1" ht="21" customHeight="1">
      <c r="A56" s="9" t="s">
        <v>99</v>
      </c>
      <c r="B56" s="5" t="s">
        <v>11</v>
      </c>
      <c r="C56" s="10" t="s">
        <v>54</v>
      </c>
      <c r="D56" s="4" t="s">
        <v>49</v>
      </c>
      <c r="E56" s="4" t="s">
        <v>50</v>
      </c>
      <c r="F56" s="19" t="str">
        <f>VLOOKUP(A:A,[1]Sheet1!$C:$D,2,FALSE)</f>
        <v>班线客运</v>
      </c>
      <c r="G56" s="19" t="str">
        <f>VLOOKUP(A:A,[2]Sheet1!$A:$B,2,FALSE)</f>
        <v>钦州湾车辆综合管理服务平台</v>
      </c>
      <c r="H56" s="9" t="s">
        <v>32</v>
      </c>
      <c r="I56" s="21">
        <f>VLOOKUP(A:A,'[3]安装时间-测试时间'!$A:$B,2,FALSE)</f>
        <v>43789</v>
      </c>
    </row>
    <row r="57" spans="1:9" s="15" customFormat="1" ht="21" customHeight="1">
      <c r="A57" s="9" t="s">
        <v>100</v>
      </c>
      <c r="B57" s="5" t="s">
        <v>11</v>
      </c>
      <c r="C57" s="10" t="s">
        <v>101</v>
      </c>
      <c r="D57" s="4" t="s">
        <v>49</v>
      </c>
      <c r="E57" s="4" t="s">
        <v>50</v>
      </c>
      <c r="F57" s="19" t="str">
        <f>VLOOKUP(A:A,[1]Sheet1!$C:$D,2,FALSE)</f>
        <v>班线客运</v>
      </c>
      <c r="G57" s="19" t="str">
        <f>VLOOKUP(A:A,[2]Sheet1!$A:$B,2,FALSE)</f>
        <v>钦州湾车辆综合管理服务平台</v>
      </c>
      <c r="H57" s="9" t="s">
        <v>32</v>
      </c>
      <c r="I57" s="21">
        <f>VLOOKUP(A:A,'[3]安装时间-测试时间'!$A:$B,2,FALSE)</f>
        <v>43789</v>
      </c>
    </row>
    <row r="58" spans="1:9" s="15" customFormat="1" ht="21" customHeight="1">
      <c r="A58" s="9" t="s">
        <v>102</v>
      </c>
      <c r="B58" s="5" t="s">
        <v>11</v>
      </c>
      <c r="C58" s="10" t="s">
        <v>103</v>
      </c>
      <c r="D58" s="4" t="s">
        <v>49</v>
      </c>
      <c r="E58" s="4" t="s">
        <v>50</v>
      </c>
      <c r="F58" s="19" t="str">
        <f>VLOOKUP(A:A,[1]Sheet1!$C:$D,2,FALSE)</f>
        <v>班线客运</v>
      </c>
      <c r="G58" s="19" t="str">
        <f>VLOOKUP(A:A,[2]Sheet1!$A:$B,2,FALSE)</f>
        <v>钦州湾车辆综合管理服务平台</v>
      </c>
      <c r="H58" s="9" t="s">
        <v>32</v>
      </c>
      <c r="I58" s="21">
        <f>VLOOKUP(A:A,'[3]安装时间-测试时间'!$A:$B,2,FALSE)</f>
        <v>43788</v>
      </c>
    </row>
    <row r="59" spans="1:9" s="15" customFormat="1" ht="21" customHeight="1">
      <c r="A59" s="9" t="s">
        <v>104</v>
      </c>
      <c r="B59" s="5" t="s">
        <v>11</v>
      </c>
      <c r="C59" s="10" t="s">
        <v>101</v>
      </c>
      <c r="D59" s="4" t="s">
        <v>49</v>
      </c>
      <c r="E59" s="4" t="s">
        <v>50</v>
      </c>
      <c r="F59" s="19" t="str">
        <f>VLOOKUP(A:A,[1]Sheet1!$C:$D,2,FALSE)</f>
        <v>班线客运</v>
      </c>
      <c r="G59" s="19" t="str">
        <f>VLOOKUP(A:A,[2]Sheet1!$A:$B,2,FALSE)</f>
        <v>钦州湾车辆综合管理服务平台</v>
      </c>
      <c r="H59" s="9" t="s">
        <v>32</v>
      </c>
      <c r="I59" s="21">
        <f>VLOOKUP(A:A,'[3]安装时间-测试时间'!$A:$B,2,FALSE)</f>
        <v>43788</v>
      </c>
    </row>
    <row r="60" spans="1:9" s="15" customFormat="1" ht="21" customHeight="1">
      <c r="A60" s="9" t="s">
        <v>105</v>
      </c>
      <c r="B60" s="5" t="s">
        <v>11</v>
      </c>
      <c r="C60" s="10" t="s">
        <v>48</v>
      </c>
      <c r="D60" s="4" t="s">
        <v>49</v>
      </c>
      <c r="E60" s="4" t="s">
        <v>50</v>
      </c>
      <c r="F60" s="19" t="str">
        <f>VLOOKUP(A:A,[1]Sheet1!$C:$D,2,FALSE)</f>
        <v>班线客运</v>
      </c>
      <c r="G60" s="19" t="str">
        <f>VLOOKUP(A:A,[2]Sheet1!$A:$B,2,FALSE)</f>
        <v>钦州湾车辆综合管理服务平台</v>
      </c>
      <c r="H60" s="9" t="s">
        <v>32</v>
      </c>
      <c r="I60" s="21">
        <f>VLOOKUP(A:A,'[3]安装时间-测试时间'!$A:$B,2,FALSE)</f>
        <v>43789</v>
      </c>
    </row>
    <row r="61" spans="1:9" s="15" customFormat="1" ht="21" customHeight="1">
      <c r="A61" s="9" t="s">
        <v>106</v>
      </c>
      <c r="B61" s="5" t="s">
        <v>11</v>
      </c>
      <c r="C61" s="10" t="s">
        <v>103</v>
      </c>
      <c r="D61" s="4" t="s">
        <v>49</v>
      </c>
      <c r="E61" s="4" t="s">
        <v>50</v>
      </c>
      <c r="F61" s="19" t="str">
        <f>VLOOKUP(A:A,[1]Sheet1!$C:$D,2,FALSE)</f>
        <v>班线客运</v>
      </c>
      <c r="G61" s="19" t="str">
        <f>VLOOKUP(A:A,[2]Sheet1!$A:$B,2,FALSE)</f>
        <v>钦州湾车辆综合管理服务平台</v>
      </c>
      <c r="H61" s="9" t="s">
        <v>32</v>
      </c>
      <c r="I61" s="21">
        <f>VLOOKUP(A:A,'[3]安装时间-测试时间'!$A:$B,2,FALSE)</f>
        <v>43789</v>
      </c>
    </row>
    <row r="62" spans="1:9" s="15" customFormat="1" ht="21" customHeight="1">
      <c r="A62" s="9" t="s">
        <v>107</v>
      </c>
      <c r="B62" s="5" t="s">
        <v>11</v>
      </c>
      <c r="C62" s="10" t="s">
        <v>54</v>
      </c>
      <c r="D62" s="4" t="s">
        <v>49</v>
      </c>
      <c r="E62" s="4" t="s">
        <v>50</v>
      </c>
      <c r="F62" s="19" t="str">
        <f>VLOOKUP(A:A,[1]Sheet1!$C:$D,2,FALSE)</f>
        <v>班线客运</v>
      </c>
      <c r="G62" s="19" t="str">
        <f>VLOOKUP(A:A,[2]Sheet1!$A:$B,2,FALSE)</f>
        <v>钦州湾车辆综合管理服务平台</v>
      </c>
      <c r="H62" s="9" t="s">
        <v>32</v>
      </c>
      <c r="I62" s="21">
        <f>VLOOKUP(A:A,'[3]安装时间-测试时间'!$A:$B,2,FALSE)</f>
        <v>43789</v>
      </c>
    </row>
    <row r="63" spans="1:9" s="15" customFormat="1" ht="21" customHeight="1">
      <c r="A63" s="9" t="s">
        <v>108</v>
      </c>
      <c r="B63" s="5" t="s">
        <v>11</v>
      </c>
      <c r="C63" s="10" t="s">
        <v>48</v>
      </c>
      <c r="D63" s="4" t="s">
        <v>49</v>
      </c>
      <c r="E63" s="4" t="s">
        <v>50</v>
      </c>
      <c r="F63" s="19" t="str">
        <f>VLOOKUP(A:A,[1]Sheet1!$C:$D,2,FALSE)</f>
        <v>班线客运</v>
      </c>
      <c r="G63" s="19" t="str">
        <f>VLOOKUP(A:A,[2]Sheet1!$A:$B,2,FALSE)</f>
        <v>钦州湾车辆综合管理服务平台</v>
      </c>
      <c r="H63" s="9" t="s">
        <v>32</v>
      </c>
      <c r="I63" s="21">
        <f>VLOOKUP(A:A,'[3]安装时间-测试时间'!$A:$B,2,FALSE)</f>
        <v>43789</v>
      </c>
    </row>
    <row r="64" spans="1:9" s="15" customFormat="1" ht="21" customHeight="1">
      <c r="A64" s="9" t="s">
        <v>109</v>
      </c>
      <c r="B64" s="5" t="s">
        <v>11</v>
      </c>
      <c r="C64" s="10" t="s">
        <v>103</v>
      </c>
      <c r="D64" s="4" t="s">
        <v>49</v>
      </c>
      <c r="E64" s="4" t="s">
        <v>50</v>
      </c>
      <c r="F64" s="19" t="str">
        <f>VLOOKUP(A:A,[1]Sheet1!$C:$D,2,FALSE)</f>
        <v>班线客运</v>
      </c>
      <c r="G64" s="19" t="str">
        <f>VLOOKUP(A:A,[2]Sheet1!$A:$B,2,FALSE)</f>
        <v>钦州湾车辆综合管理服务平台</v>
      </c>
      <c r="H64" s="9" t="s">
        <v>32</v>
      </c>
      <c r="I64" s="21">
        <f>VLOOKUP(A:A,'[3]安装时间-测试时间'!$A:$B,2,FALSE)</f>
        <v>43789</v>
      </c>
    </row>
    <row r="65" spans="1:9" s="15" customFormat="1" ht="21" customHeight="1">
      <c r="A65" s="9" t="s">
        <v>110</v>
      </c>
      <c r="B65" s="5" t="s">
        <v>11</v>
      </c>
      <c r="C65" s="10" t="s">
        <v>54</v>
      </c>
      <c r="D65" s="4" t="s">
        <v>49</v>
      </c>
      <c r="E65" s="4" t="s">
        <v>50</v>
      </c>
      <c r="F65" s="19" t="str">
        <f>VLOOKUP(A:A,[1]Sheet1!$C:$D,2,FALSE)</f>
        <v>班线客运</v>
      </c>
      <c r="G65" s="19" t="str">
        <f>VLOOKUP(A:A,[2]Sheet1!$A:$B,2,FALSE)</f>
        <v>钦州湾车辆综合管理服务平台</v>
      </c>
      <c r="H65" s="9" t="s">
        <v>32</v>
      </c>
      <c r="I65" s="21">
        <f>VLOOKUP(A:A,'[3]安装时间-测试时间'!$A:$B,2,FALSE)</f>
        <v>43789</v>
      </c>
    </row>
    <row r="66" spans="1:9" s="15" customFormat="1" ht="21" customHeight="1">
      <c r="A66" s="9" t="s">
        <v>111</v>
      </c>
      <c r="B66" s="5" t="s">
        <v>11</v>
      </c>
      <c r="C66" s="10" t="s">
        <v>101</v>
      </c>
      <c r="D66" s="4" t="s">
        <v>49</v>
      </c>
      <c r="E66" s="4" t="s">
        <v>50</v>
      </c>
      <c r="F66" s="19" t="str">
        <f>VLOOKUP(A:A,[1]Sheet1!$C:$D,2,FALSE)</f>
        <v>班线客运</v>
      </c>
      <c r="G66" s="19" t="str">
        <f>VLOOKUP(A:A,[2]Sheet1!$A:$B,2,FALSE)</f>
        <v>钦州湾车辆综合管理服务平台</v>
      </c>
      <c r="H66" s="9" t="s">
        <v>32</v>
      </c>
      <c r="I66" s="21">
        <f>VLOOKUP(A:A,'[3]安装时间-测试时间'!$A:$B,2,FALSE)</f>
        <v>43789</v>
      </c>
    </row>
    <row r="67" spans="1:9" s="15" customFormat="1" ht="21" customHeight="1">
      <c r="A67" s="9" t="s">
        <v>112</v>
      </c>
      <c r="B67" s="5" t="s">
        <v>11</v>
      </c>
      <c r="C67" s="10" t="s">
        <v>77</v>
      </c>
      <c r="D67" s="4" t="s">
        <v>78</v>
      </c>
      <c r="E67" s="4" t="s">
        <v>67</v>
      </c>
      <c r="F67" s="19" t="str">
        <f>VLOOKUP(A:A,[1]Sheet1!$C:$D,2,FALSE)</f>
        <v>危险货物运输</v>
      </c>
      <c r="G67" s="19" t="str">
        <f>VLOOKUP(A:A,[2]Sheet1!$A:$B,2,FALSE)</f>
        <v>贵港嘉特车联网管理系统</v>
      </c>
      <c r="H67" s="9" t="s">
        <v>32</v>
      </c>
      <c r="I67" s="21">
        <f>VLOOKUP(A:A,'[3]安装时间-测试时间'!$A:$B,2,FALSE)</f>
        <v>43787</v>
      </c>
    </row>
    <row r="68" spans="1:9" s="15" customFormat="1" ht="21" customHeight="1">
      <c r="A68" s="9" t="s">
        <v>113</v>
      </c>
      <c r="B68" s="5" t="s">
        <v>29</v>
      </c>
      <c r="C68" s="10" t="s">
        <v>52</v>
      </c>
      <c r="D68" s="4" t="str">
        <f>LEFT(E68,3)</f>
        <v>柳州市</v>
      </c>
      <c r="E68" s="4" t="s">
        <v>31</v>
      </c>
      <c r="F68" s="19" t="str">
        <f>VLOOKUP(A:A,[1]Sheet1!$C:$D,2,FALSE)</f>
        <v>危险货物运输</v>
      </c>
      <c r="G68" s="19" t="str">
        <f>VLOOKUP(A:A,[2]Sheet1!$A:$B,2,FALSE)</f>
        <v>广西北斗车辆定位监控平台</v>
      </c>
      <c r="H68" s="9" t="s">
        <v>32</v>
      </c>
      <c r="I68" s="21">
        <f>VLOOKUP(A:A,'[3]安装时间-测试时间'!$A:$B,2,FALSE)</f>
        <v>43783</v>
      </c>
    </row>
    <row r="69" spans="1:9" s="15" customFormat="1" ht="21" customHeight="1">
      <c r="A69" s="9" t="s">
        <v>114</v>
      </c>
      <c r="B69" s="5" t="s">
        <v>11</v>
      </c>
      <c r="C69" s="10" t="s">
        <v>115</v>
      </c>
      <c r="D69" s="4" t="s">
        <v>90</v>
      </c>
      <c r="E69" s="4" t="s">
        <v>91</v>
      </c>
      <c r="F69" s="19" t="str">
        <f>VLOOKUP(A:A,[1]Sheet1!$C:$D,2,FALSE)</f>
        <v>危险货物运输</v>
      </c>
      <c r="G69" s="19" t="str">
        <f>VLOOKUP(A:A,[2]Sheet1!$A:$B,2,FALSE)</f>
        <v>驰诚交通智能监控平台</v>
      </c>
      <c r="H69" s="9" t="s">
        <v>116</v>
      </c>
      <c r="I69" s="21">
        <f>VLOOKUP(A:A,'[3]安装时间-测试时间'!$A:$B,2,FALSE)</f>
        <v>43787</v>
      </c>
    </row>
    <row r="70" spans="1:9" s="15" customFormat="1" ht="21" customHeight="1">
      <c r="A70" s="9" t="s">
        <v>117</v>
      </c>
      <c r="B70" s="5" t="s">
        <v>11</v>
      </c>
      <c r="C70" s="10" t="s">
        <v>118</v>
      </c>
      <c r="D70" s="4" t="s">
        <v>45</v>
      </c>
      <c r="E70" s="4" t="s">
        <v>31</v>
      </c>
      <c r="F70" s="19" t="str">
        <f>VLOOKUP(A:A,[1]Sheet1!$C:$D,2,FALSE)</f>
        <v>危险货物运输</v>
      </c>
      <c r="G70" s="19" t="str">
        <f>VLOOKUP(A:A,[2]Sheet1!$A:$B,2,FALSE)</f>
        <v>驰诚交通智能监控平台</v>
      </c>
      <c r="H70" s="9" t="s">
        <v>20</v>
      </c>
      <c r="I70" s="21">
        <f>VLOOKUP(A:A,'[3]安装时间-测试时间'!$A:$B,2,FALSE)</f>
        <v>43788</v>
      </c>
    </row>
    <row r="71" spans="1:9" s="15" customFormat="1" ht="21" customHeight="1">
      <c r="A71" s="9" t="s">
        <v>119</v>
      </c>
      <c r="B71" s="5" t="s">
        <v>11</v>
      </c>
      <c r="C71" s="10" t="s">
        <v>48</v>
      </c>
      <c r="D71" s="4" t="s">
        <v>49</v>
      </c>
      <c r="E71" s="4" t="s">
        <v>50</v>
      </c>
      <c r="F71" s="19" t="str">
        <f>VLOOKUP(A:A,[1]Sheet1!$C:$D,2,FALSE)</f>
        <v>班线客运</v>
      </c>
      <c r="G71" s="19" t="str">
        <f>VLOOKUP(A:A,[2]Sheet1!$A:$B,2,FALSE)</f>
        <v>钦州湾车辆综合管理服务平台</v>
      </c>
      <c r="H71" s="9" t="s">
        <v>32</v>
      </c>
      <c r="I71" s="21">
        <f>VLOOKUP(A:A,'[3]安装时间-测试时间'!$A:$B,2,FALSE)</f>
        <v>43789</v>
      </c>
    </row>
    <row r="72" spans="1:9" s="15" customFormat="1" ht="21" customHeight="1">
      <c r="A72" s="9" t="s">
        <v>120</v>
      </c>
      <c r="B72" s="5" t="s">
        <v>11</v>
      </c>
      <c r="C72" s="10" t="s">
        <v>52</v>
      </c>
      <c r="D72" s="4" t="s">
        <v>45</v>
      </c>
      <c r="E72" s="4" t="s">
        <v>31</v>
      </c>
      <c r="F72" s="19" t="str">
        <f>VLOOKUP(A:A,[1]Sheet1!$C:$D,2,FALSE)</f>
        <v>危险货物运输</v>
      </c>
      <c r="G72" s="19" t="str">
        <f>VLOOKUP(A:A,[2]Sheet1!$A:$B,2,FALSE)</f>
        <v>广西北斗车辆定位监控平台</v>
      </c>
      <c r="H72" s="9" t="s">
        <v>32</v>
      </c>
      <c r="I72" s="21">
        <f>VLOOKUP(A:A,'[3]安装时间-测试时间'!$A:$B,2,FALSE)</f>
        <v>43785</v>
      </c>
    </row>
    <row r="73" spans="1:9" s="15" customFormat="1" ht="21" customHeight="1">
      <c r="A73" s="9" t="s">
        <v>121</v>
      </c>
      <c r="B73" s="5" t="s">
        <v>11</v>
      </c>
      <c r="C73" s="10" t="s">
        <v>48</v>
      </c>
      <c r="D73" s="4" t="s">
        <v>49</v>
      </c>
      <c r="E73" s="4" t="s">
        <v>50</v>
      </c>
      <c r="F73" s="19" t="str">
        <f>VLOOKUP(A:A,[1]Sheet1!$C:$D,2,FALSE)</f>
        <v>班线客运</v>
      </c>
      <c r="G73" s="19" t="str">
        <f>VLOOKUP(A:A,[2]Sheet1!$A:$B,2,FALSE)</f>
        <v>钦州湾车辆综合管理服务平台</v>
      </c>
      <c r="H73" s="9" t="s">
        <v>32</v>
      </c>
      <c r="I73" s="21">
        <f>VLOOKUP(A:A,'[3]安装时间-测试时间'!$A:$B,2,FALSE)</f>
        <v>43793</v>
      </c>
    </row>
    <row r="74" spans="1:9" s="15" customFormat="1" ht="21" customHeight="1">
      <c r="A74" s="9" t="s">
        <v>122</v>
      </c>
      <c r="B74" s="5" t="s">
        <v>11</v>
      </c>
      <c r="C74" s="10" t="s">
        <v>123</v>
      </c>
      <c r="D74" s="4" t="s">
        <v>36</v>
      </c>
      <c r="E74" s="4" t="s">
        <v>37</v>
      </c>
      <c r="F74" s="19" t="str">
        <f>VLOOKUP(A:A,[1]Sheet1!$C:$D,2,FALSE)</f>
        <v>班线客运</v>
      </c>
      <c r="G74" s="19" t="str">
        <f>VLOOKUP(A:A,[2]Sheet1!$A:$B,2,FALSE)</f>
        <v>贵港嘉特车联网管理系统</v>
      </c>
      <c r="H74" s="9" t="s">
        <v>32</v>
      </c>
      <c r="I74" s="21">
        <f>VLOOKUP(A:A,'[3]安装时间-测试时间'!$A:$B,2,FALSE)</f>
        <v>43793</v>
      </c>
    </row>
    <row r="75" spans="1:9" s="15" customFormat="1" ht="21" customHeight="1">
      <c r="A75" s="9" t="s">
        <v>124</v>
      </c>
      <c r="B75" s="5" t="s">
        <v>29</v>
      </c>
      <c r="C75" s="10" t="s">
        <v>52</v>
      </c>
      <c r="D75" s="4" t="str">
        <f>LEFT(E75,3)</f>
        <v>柳州市</v>
      </c>
      <c r="E75" s="4" t="s">
        <v>31</v>
      </c>
      <c r="F75" s="19" t="str">
        <f>VLOOKUP(A:A,[1]Sheet1!$C:$D,2,FALSE)</f>
        <v>危险货物运输</v>
      </c>
      <c r="G75" s="19" t="str">
        <f>VLOOKUP(A:A,[2]Sheet1!$A:$B,2,FALSE)</f>
        <v>广西北斗车辆定位监控平台</v>
      </c>
      <c r="H75" s="9" t="s">
        <v>32</v>
      </c>
      <c r="I75" s="21">
        <f>VLOOKUP(A:A,'[3]安装时间-测试时间'!$A:$B,2,FALSE)</f>
        <v>43765</v>
      </c>
    </row>
    <row r="76" spans="1:9" s="15" customFormat="1" ht="21" customHeight="1">
      <c r="A76" s="9" t="s">
        <v>125</v>
      </c>
      <c r="B76" s="5" t="s">
        <v>29</v>
      </c>
      <c r="C76" s="10" t="s">
        <v>52</v>
      </c>
      <c r="D76" s="4" t="str">
        <f>LEFT(E76,3)</f>
        <v>柳州市</v>
      </c>
      <c r="E76" s="4" t="s">
        <v>31</v>
      </c>
      <c r="F76" s="19" t="str">
        <f>VLOOKUP(A:A,[1]Sheet1!$C:$D,2,FALSE)</f>
        <v>危险货物运输</v>
      </c>
      <c r="G76" s="19" t="str">
        <f>VLOOKUP(A:A,[2]Sheet1!$A:$B,2,FALSE)</f>
        <v>广西北斗车辆定位监控平台</v>
      </c>
      <c r="H76" s="9" t="s">
        <v>32</v>
      </c>
      <c r="I76" s="21">
        <f>VLOOKUP(A:A,'[3]安装时间-测试时间'!$A:$B,2,FALSE)</f>
        <v>43765</v>
      </c>
    </row>
    <row r="77" spans="1:9" s="15" customFormat="1" ht="21" customHeight="1">
      <c r="A77" s="9" t="s">
        <v>126</v>
      </c>
      <c r="B77" s="5" t="s">
        <v>11</v>
      </c>
      <c r="C77" s="10" t="s">
        <v>52</v>
      </c>
      <c r="D77" s="4" t="s">
        <v>45</v>
      </c>
      <c r="E77" s="4" t="s">
        <v>31</v>
      </c>
      <c r="F77" s="19" t="str">
        <f>VLOOKUP(A:A,[1]Sheet1!$C:$D,2,FALSE)</f>
        <v>危险货物运输</v>
      </c>
      <c r="G77" s="19" t="str">
        <f>VLOOKUP(A:A,[2]Sheet1!$A:$B,2,FALSE)</f>
        <v>广西北斗车辆定位监控平台</v>
      </c>
      <c r="H77" s="9" t="s">
        <v>32</v>
      </c>
      <c r="I77" s="21">
        <f>VLOOKUP(A:A,'[3]安装时间-测试时间'!$A:$B,2,FALSE)</f>
        <v>43784</v>
      </c>
    </row>
    <row r="78" spans="1:9" s="15" customFormat="1" ht="21" customHeight="1">
      <c r="A78" s="4" t="s">
        <v>127</v>
      </c>
      <c r="B78" s="5" t="s">
        <v>11</v>
      </c>
      <c r="C78" s="4" t="s">
        <v>128</v>
      </c>
      <c r="D78" s="4" t="s">
        <v>49</v>
      </c>
      <c r="E78" s="4" t="s">
        <v>50</v>
      </c>
      <c r="F78" s="19" t="str">
        <f>VLOOKUP(A:A,[1]Sheet1!$C:$D,2,FALSE)</f>
        <v>班线客运</v>
      </c>
      <c r="G78" s="19" t="str">
        <f>VLOOKUP(A:A,[2]Sheet1!$A:$B,2,FALSE)</f>
        <v>钦州湾车辆综合管理服务平台</v>
      </c>
      <c r="H78" s="4" t="s">
        <v>32</v>
      </c>
      <c r="I78" s="21">
        <f>VLOOKUP(A:A,'[3]安装时间-测试时间'!$A:$B,2,FALSE)</f>
        <v>43778</v>
      </c>
    </row>
    <row r="79" spans="1:9" s="15" customFormat="1" ht="21" customHeight="1">
      <c r="A79" s="4" t="s">
        <v>129</v>
      </c>
      <c r="B79" s="5" t="s">
        <v>11</v>
      </c>
      <c r="C79" s="4" t="s">
        <v>128</v>
      </c>
      <c r="D79" s="4" t="s">
        <v>49</v>
      </c>
      <c r="E79" s="4" t="s">
        <v>50</v>
      </c>
      <c r="F79" s="19" t="str">
        <f>VLOOKUP(A:A,[1]Sheet1!$C:$D,2,FALSE)</f>
        <v>班线客运</v>
      </c>
      <c r="G79" s="19" t="str">
        <f>VLOOKUP(A:A,[2]Sheet1!$A:$B,2,FALSE)</f>
        <v>钦州湾车辆综合管理服务平台</v>
      </c>
      <c r="H79" s="4" t="s">
        <v>32</v>
      </c>
      <c r="I79" s="21">
        <f>VLOOKUP(A:A,'[3]安装时间-测试时间'!$A:$B,2,FALSE)</f>
        <v>43778</v>
      </c>
    </row>
    <row r="80" spans="1:9" s="15" customFormat="1" ht="21" customHeight="1">
      <c r="A80" s="4" t="s">
        <v>130</v>
      </c>
      <c r="B80" s="5" t="s">
        <v>11</v>
      </c>
      <c r="C80" s="4" t="s">
        <v>128</v>
      </c>
      <c r="D80" s="4" t="s">
        <v>49</v>
      </c>
      <c r="E80" s="4" t="s">
        <v>131</v>
      </c>
      <c r="F80" s="19" t="str">
        <f>VLOOKUP(A:A,[1]Sheet1!$C:$D,2,FALSE)</f>
        <v>班线客运</v>
      </c>
      <c r="G80" s="19" t="str">
        <f>VLOOKUP(A:A,[2]Sheet1!$A:$B,2,FALSE)</f>
        <v>钦州湾车辆综合管理服务平台</v>
      </c>
      <c r="H80" s="4" t="s">
        <v>32</v>
      </c>
      <c r="I80" s="21">
        <f>VLOOKUP(A:A,'[3]安装时间-测试时间'!$A:$B,2,FALSE)</f>
        <v>43779</v>
      </c>
    </row>
    <row r="81" spans="1:9" s="15" customFormat="1" ht="21" customHeight="1">
      <c r="A81" s="4" t="s">
        <v>132</v>
      </c>
      <c r="B81" s="5" t="s">
        <v>11</v>
      </c>
      <c r="C81" s="4" t="s">
        <v>128</v>
      </c>
      <c r="D81" s="4" t="s">
        <v>49</v>
      </c>
      <c r="E81" s="4" t="s">
        <v>50</v>
      </c>
      <c r="F81" s="19" t="str">
        <f>VLOOKUP(A:A,[1]Sheet1!$C:$D,2,FALSE)</f>
        <v>班线客运</v>
      </c>
      <c r="G81" s="19" t="str">
        <f>VLOOKUP(A:A,[2]Sheet1!$A:$B,2,FALSE)</f>
        <v>钦州湾车辆综合管理服务平台</v>
      </c>
      <c r="H81" s="4" t="s">
        <v>32</v>
      </c>
      <c r="I81" s="21">
        <f>VLOOKUP(A:A,'[3]安装时间-测试时间'!$A:$B,2,FALSE)</f>
        <v>43775</v>
      </c>
    </row>
    <row r="82" spans="1:9" s="15" customFormat="1" ht="21" customHeight="1">
      <c r="A82" s="4" t="s">
        <v>133</v>
      </c>
      <c r="B82" s="5" t="s">
        <v>11</v>
      </c>
      <c r="C82" s="4" t="s">
        <v>128</v>
      </c>
      <c r="D82" s="4" t="s">
        <v>49</v>
      </c>
      <c r="E82" s="4" t="s">
        <v>131</v>
      </c>
      <c r="F82" s="19" t="str">
        <f>VLOOKUP(A:A,[1]Sheet1!$C:$D,2,FALSE)</f>
        <v>班线客运</v>
      </c>
      <c r="G82" s="19" t="str">
        <f>VLOOKUP(A:A,[2]Sheet1!$A:$B,2,FALSE)</f>
        <v>钦州湾车辆综合管理服务平台</v>
      </c>
      <c r="H82" s="4" t="s">
        <v>32</v>
      </c>
      <c r="I82" s="21">
        <f>VLOOKUP(A:A,'[3]安装时间-测试时间'!$A:$B,2,FALSE)</f>
        <v>43781</v>
      </c>
    </row>
    <row r="83" spans="1:9" s="15" customFormat="1" ht="21" customHeight="1">
      <c r="A83" s="4" t="s">
        <v>134</v>
      </c>
      <c r="B83" s="5" t="s">
        <v>11</v>
      </c>
      <c r="C83" s="4" t="s">
        <v>128</v>
      </c>
      <c r="D83" s="4" t="s">
        <v>49</v>
      </c>
      <c r="E83" s="4" t="s">
        <v>50</v>
      </c>
      <c r="F83" s="19" t="str">
        <f>VLOOKUP(A:A,[1]Sheet1!$C:$D,2,FALSE)</f>
        <v>班线客运</v>
      </c>
      <c r="G83" s="19" t="str">
        <f>VLOOKUP(A:A,[2]Sheet1!$A:$B,2,FALSE)</f>
        <v>钦州湾车辆综合管理服务平台</v>
      </c>
      <c r="H83" s="4" t="s">
        <v>32</v>
      </c>
      <c r="I83" s="21">
        <f>VLOOKUP(A:A,'[3]安装时间-测试时间'!$A:$B,2,FALSE)</f>
        <v>43776</v>
      </c>
    </row>
    <row r="84" spans="1:9" s="15" customFormat="1" ht="21" customHeight="1">
      <c r="A84" s="4" t="s">
        <v>135</v>
      </c>
      <c r="B84" s="5" t="s">
        <v>11</v>
      </c>
      <c r="C84" s="4" t="s">
        <v>128</v>
      </c>
      <c r="D84" s="4" t="s">
        <v>49</v>
      </c>
      <c r="E84" s="4" t="s">
        <v>50</v>
      </c>
      <c r="F84" s="19" t="str">
        <f>VLOOKUP(A:A,[1]Sheet1!$C:$D,2,FALSE)</f>
        <v>班线客运</v>
      </c>
      <c r="G84" s="19" t="str">
        <f>VLOOKUP(A:A,[2]Sheet1!$A:$B,2,FALSE)</f>
        <v>钦州湾车辆综合管理服务平台</v>
      </c>
      <c r="H84" s="4" t="s">
        <v>32</v>
      </c>
      <c r="I84" s="21">
        <f>VLOOKUP(A:A,'[3]安装时间-测试时间'!$A:$B,2,FALSE)</f>
        <v>43781</v>
      </c>
    </row>
    <row r="85" spans="1:9" s="15" customFormat="1" ht="21" customHeight="1">
      <c r="A85" s="4" t="s">
        <v>136</v>
      </c>
      <c r="B85" s="5" t="s">
        <v>11</v>
      </c>
      <c r="C85" s="4" t="s">
        <v>128</v>
      </c>
      <c r="D85" s="4" t="s">
        <v>49</v>
      </c>
      <c r="E85" s="4" t="s">
        <v>131</v>
      </c>
      <c r="F85" s="19" t="str">
        <f>VLOOKUP(A:A,[1]Sheet1!$C:$D,2,FALSE)</f>
        <v>班线客运</v>
      </c>
      <c r="G85" s="19" t="str">
        <f>VLOOKUP(A:A,[2]Sheet1!$A:$B,2,FALSE)</f>
        <v>钦州湾车辆综合管理服务平台</v>
      </c>
      <c r="H85" s="4" t="s">
        <v>32</v>
      </c>
      <c r="I85" s="21">
        <f>VLOOKUP(A:A,'[3]安装时间-测试时间'!$A:$B,2,FALSE)</f>
        <v>43778</v>
      </c>
    </row>
    <row r="86" spans="1:9" s="15" customFormat="1" ht="21" customHeight="1">
      <c r="A86" s="4" t="s">
        <v>137</v>
      </c>
      <c r="B86" s="5" t="s">
        <v>11</v>
      </c>
      <c r="C86" s="4" t="s">
        <v>128</v>
      </c>
      <c r="D86" s="4" t="s">
        <v>49</v>
      </c>
      <c r="E86" s="4" t="s">
        <v>131</v>
      </c>
      <c r="F86" s="19" t="str">
        <f>VLOOKUP(A:A,[1]Sheet1!$C:$D,2,FALSE)</f>
        <v>班线客运</v>
      </c>
      <c r="G86" s="19" t="str">
        <f>VLOOKUP(A:A,[2]Sheet1!$A:$B,2,FALSE)</f>
        <v>钦州湾车辆综合管理服务平台</v>
      </c>
      <c r="H86" s="4" t="s">
        <v>32</v>
      </c>
      <c r="I86" s="21">
        <f>VLOOKUP(A:A,'[3]安装时间-测试时间'!$A:$B,2,FALSE)</f>
        <v>43780</v>
      </c>
    </row>
    <row r="87" spans="1:9" s="15" customFormat="1" ht="21" customHeight="1">
      <c r="A87" s="4" t="s">
        <v>138</v>
      </c>
      <c r="B87" s="5" t="s">
        <v>11</v>
      </c>
      <c r="C87" s="4" t="s">
        <v>128</v>
      </c>
      <c r="D87" s="4" t="s">
        <v>49</v>
      </c>
      <c r="E87" s="4" t="s">
        <v>131</v>
      </c>
      <c r="F87" s="19" t="str">
        <f>VLOOKUP(A:A,[1]Sheet1!$C:$D,2,FALSE)</f>
        <v>班线客运</v>
      </c>
      <c r="G87" s="19" t="str">
        <f>VLOOKUP(A:A,[2]Sheet1!$A:$B,2,FALSE)</f>
        <v>钦州湾车辆综合管理服务平台</v>
      </c>
      <c r="H87" s="4" t="s">
        <v>32</v>
      </c>
      <c r="I87" s="21">
        <f>VLOOKUP(A:A,'[3]安装时间-测试时间'!$A:$B,2,FALSE)</f>
        <v>43780</v>
      </c>
    </row>
    <row r="88" spans="1:9" s="15" customFormat="1" ht="21" customHeight="1">
      <c r="A88" s="4" t="s">
        <v>139</v>
      </c>
      <c r="B88" s="5" t="s">
        <v>11</v>
      </c>
      <c r="C88" s="4" t="s">
        <v>128</v>
      </c>
      <c r="D88" s="4" t="s">
        <v>49</v>
      </c>
      <c r="E88" s="4" t="s">
        <v>50</v>
      </c>
      <c r="F88" s="19" t="str">
        <f>VLOOKUP(A:A,[1]Sheet1!$C:$D,2,FALSE)</f>
        <v>班线客运</v>
      </c>
      <c r="G88" s="19" t="str">
        <f>VLOOKUP(A:A,[2]Sheet1!$A:$B,2,FALSE)</f>
        <v>钦州湾车辆综合管理服务平台</v>
      </c>
      <c r="H88" s="4" t="s">
        <v>32</v>
      </c>
      <c r="I88" s="21">
        <f>VLOOKUP(A:A,'[3]安装时间-测试时间'!$A:$B,2,FALSE)</f>
        <v>43776</v>
      </c>
    </row>
    <row r="89" spans="1:9" s="15" customFormat="1" ht="21" customHeight="1">
      <c r="A89" s="4" t="s">
        <v>140</v>
      </c>
      <c r="B89" s="5" t="s">
        <v>11</v>
      </c>
      <c r="C89" s="4" t="s">
        <v>128</v>
      </c>
      <c r="D89" s="4" t="s">
        <v>49</v>
      </c>
      <c r="E89" s="4" t="s">
        <v>131</v>
      </c>
      <c r="F89" s="19" t="str">
        <f>VLOOKUP(A:A,[1]Sheet1!$C:$D,2,FALSE)</f>
        <v>班线客运</v>
      </c>
      <c r="G89" s="19" t="str">
        <f>VLOOKUP(A:A,[2]Sheet1!$A:$B,2,FALSE)</f>
        <v>钦州湾车辆综合管理服务平台</v>
      </c>
      <c r="H89" s="4" t="s">
        <v>32</v>
      </c>
      <c r="I89" s="21">
        <f>VLOOKUP(A:A,'[3]安装时间-测试时间'!$A:$B,2,FALSE)</f>
        <v>43780</v>
      </c>
    </row>
    <row r="90" spans="1:9" s="15" customFormat="1" ht="21" customHeight="1">
      <c r="A90" s="4" t="s">
        <v>141</v>
      </c>
      <c r="B90" s="5" t="s">
        <v>11</v>
      </c>
      <c r="C90" s="4" t="s">
        <v>128</v>
      </c>
      <c r="D90" s="4" t="s">
        <v>49</v>
      </c>
      <c r="E90" s="4" t="s">
        <v>50</v>
      </c>
      <c r="F90" s="19" t="str">
        <f>VLOOKUP(A:A,[1]Sheet1!$C:$D,2,FALSE)</f>
        <v>班线客运</v>
      </c>
      <c r="G90" s="19" t="str">
        <f>VLOOKUP(A:A,[2]Sheet1!$A:$B,2,FALSE)</f>
        <v>钦州湾车辆综合管理服务平台</v>
      </c>
      <c r="H90" s="4" t="s">
        <v>32</v>
      </c>
      <c r="I90" s="21">
        <f>VLOOKUP(A:A,'[3]安装时间-测试时间'!$A:$B,2,FALSE)</f>
        <v>43778</v>
      </c>
    </row>
    <row r="91" spans="1:9" s="15" customFormat="1" ht="21" customHeight="1">
      <c r="A91" s="4" t="s">
        <v>142</v>
      </c>
      <c r="B91" s="5" t="s">
        <v>11</v>
      </c>
      <c r="C91" s="4" t="s">
        <v>128</v>
      </c>
      <c r="D91" s="4" t="s">
        <v>49</v>
      </c>
      <c r="E91" s="4" t="s">
        <v>50</v>
      </c>
      <c r="F91" s="19" t="str">
        <f>VLOOKUP(A:A,[1]Sheet1!$C:$D,2,FALSE)</f>
        <v>班线客运</v>
      </c>
      <c r="G91" s="19" t="str">
        <f>VLOOKUP(A:A,[2]Sheet1!$A:$B,2,FALSE)</f>
        <v>钦州湾车辆综合管理服务平台</v>
      </c>
      <c r="H91" s="4" t="s">
        <v>32</v>
      </c>
      <c r="I91" s="21">
        <f>VLOOKUP(A:A,'[3]安装时间-测试时间'!$A:$B,2,FALSE)</f>
        <v>43777</v>
      </c>
    </row>
    <row r="92" spans="1:9" s="15" customFormat="1" ht="21" customHeight="1">
      <c r="A92" s="4" t="s">
        <v>143</v>
      </c>
      <c r="B92" s="5" t="s">
        <v>11</v>
      </c>
      <c r="C92" s="4" t="s">
        <v>128</v>
      </c>
      <c r="D92" s="4" t="s">
        <v>49</v>
      </c>
      <c r="E92" s="4" t="s">
        <v>131</v>
      </c>
      <c r="F92" s="19" t="str">
        <f>VLOOKUP(A:A,[1]Sheet1!$C:$D,2,FALSE)</f>
        <v>班线客运</v>
      </c>
      <c r="G92" s="19" t="str">
        <f>VLOOKUP(A:A,[2]Sheet1!$A:$B,2,FALSE)</f>
        <v>钦州湾车辆综合管理服务平台</v>
      </c>
      <c r="H92" s="4" t="s">
        <v>32</v>
      </c>
      <c r="I92" s="21">
        <f>VLOOKUP(A:A,'[3]安装时间-测试时间'!$A:$B,2,FALSE)</f>
        <v>43781</v>
      </c>
    </row>
    <row r="93" spans="1:9" s="15" customFormat="1" ht="21" customHeight="1">
      <c r="A93" s="4" t="s">
        <v>144</v>
      </c>
      <c r="B93" s="5" t="s">
        <v>11</v>
      </c>
      <c r="C93" s="4" t="s">
        <v>128</v>
      </c>
      <c r="D93" s="4" t="s">
        <v>49</v>
      </c>
      <c r="E93" s="4" t="s">
        <v>50</v>
      </c>
      <c r="F93" s="19" t="str">
        <f>VLOOKUP(A:A,[1]Sheet1!$C:$D,2,FALSE)</f>
        <v>班线客运</v>
      </c>
      <c r="G93" s="19" t="str">
        <f>VLOOKUP(A:A,[2]Sheet1!$A:$B,2,FALSE)</f>
        <v>钦州湾车辆综合管理服务平台</v>
      </c>
      <c r="H93" s="4" t="s">
        <v>32</v>
      </c>
      <c r="I93" s="21">
        <f>VLOOKUP(A:A,'[3]安装时间-测试时间'!$A:$B,2,FALSE)</f>
        <v>43761</v>
      </c>
    </row>
    <row r="94" spans="1:9" s="15" customFormat="1" ht="21" customHeight="1">
      <c r="A94" s="4" t="s">
        <v>145</v>
      </c>
      <c r="B94" s="5" t="s">
        <v>11</v>
      </c>
      <c r="C94" s="4" t="s">
        <v>128</v>
      </c>
      <c r="D94" s="4" t="s">
        <v>49</v>
      </c>
      <c r="E94" s="4" t="s">
        <v>50</v>
      </c>
      <c r="F94" s="19" t="str">
        <f>VLOOKUP(A:A,[1]Sheet1!$C:$D,2,FALSE)</f>
        <v>班线客运</v>
      </c>
      <c r="G94" s="19" t="str">
        <f>VLOOKUP(A:A,[2]Sheet1!$A:$B,2,FALSE)</f>
        <v>钦州湾车辆综合管理服务平台</v>
      </c>
      <c r="H94" s="4" t="s">
        <v>32</v>
      </c>
      <c r="I94" s="21">
        <f>VLOOKUP(A:A,'[3]安装时间-测试时间'!$A:$B,2,FALSE)</f>
        <v>43782</v>
      </c>
    </row>
    <row r="95" spans="1:9" s="15" customFormat="1" ht="21" customHeight="1">
      <c r="A95" s="4" t="s">
        <v>146</v>
      </c>
      <c r="B95" s="5" t="s">
        <v>11</v>
      </c>
      <c r="C95" s="4" t="s">
        <v>128</v>
      </c>
      <c r="D95" s="4" t="s">
        <v>49</v>
      </c>
      <c r="E95" s="4" t="s">
        <v>50</v>
      </c>
      <c r="F95" s="19" t="str">
        <f>VLOOKUP(A:A,[1]Sheet1!$C:$D,2,FALSE)</f>
        <v>班线客运</v>
      </c>
      <c r="G95" s="19" t="str">
        <f>VLOOKUP(A:A,[2]Sheet1!$A:$B,2,FALSE)</f>
        <v>钦州湾车辆综合管理服务平台</v>
      </c>
      <c r="H95" s="4" t="s">
        <v>32</v>
      </c>
      <c r="I95" s="21">
        <f>VLOOKUP(A:A,'[3]安装时间-测试时间'!$A:$B,2,FALSE)</f>
        <v>43781</v>
      </c>
    </row>
    <row r="96" spans="1:9" s="15" customFormat="1" ht="21" customHeight="1">
      <c r="A96" s="4" t="s">
        <v>147</v>
      </c>
      <c r="B96" s="5" t="s">
        <v>11</v>
      </c>
      <c r="C96" s="4" t="s">
        <v>128</v>
      </c>
      <c r="D96" s="4" t="s">
        <v>49</v>
      </c>
      <c r="E96" s="4" t="s">
        <v>50</v>
      </c>
      <c r="F96" s="19" t="str">
        <f>VLOOKUP(A:A,[1]Sheet1!$C:$D,2,FALSE)</f>
        <v>班线客运</v>
      </c>
      <c r="G96" s="19" t="str">
        <f>VLOOKUP(A:A,[2]Sheet1!$A:$B,2,FALSE)</f>
        <v>钦州湾车辆综合管理服务平台</v>
      </c>
      <c r="H96" s="4" t="s">
        <v>32</v>
      </c>
      <c r="I96" s="21">
        <f>VLOOKUP(A:A,'[3]安装时间-测试时间'!$A:$B,2,FALSE)</f>
        <v>43780</v>
      </c>
    </row>
    <row r="97" spans="1:9" s="15" customFormat="1" ht="21" customHeight="1">
      <c r="A97" s="4" t="s">
        <v>148</v>
      </c>
      <c r="B97" s="5" t="s">
        <v>11</v>
      </c>
      <c r="C97" s="4" t="s">
        <v>128</v>
      </c>
      <c r="D97" s="4" t="s">
        <v>49</v>
      </c>
      <c r="E97" s="4" t="s">
        <v>50</v>
      </c>
      <c r="F97" s="19" t="str">
        <f>VLOOKUP(A:A,[1]Sheet1!$C:$D,2,FALSE)</f>
        <v>班线客运</v>
      </c>
      <c r="G97" s="19" t="str">
        <f>VLOOKUP(A:A,[2]Sheet1!$A:$B,2,FALSE)</f>
        <v>钦州湾车辆综合管理服务平台</v>
      </c>
      <c r="H97" s="4" t="s">
        <v>32</v>
      </c>
      <c r="I97" s="21">
        <f>VLOOKUP(A:A,'[3]安装时间-测试时间'!$A:$B,2,FALSE)</f>
        <v>43782</v>
      </c>
    </row>
    <row r="98" spans="1:9" s="15" customFormat="1" ht="21" customHeight="1">
      <c r="A98" s="4" t="s">
        <v>149</v>
      </c>
      <c r="B98" s="5" t="s">
        <v>11</v>
      </c>
      <c r="C98" s="4" t="s">
        <v>52</v>
      </c>
      <c r="D98" s="4" t="s">
        <v>45</v>
      </c>
      <c r="E98" s="4" t="s">
        <v>31</v>
      </c>
      <c r="F98" s="19" t="str">
        <f>VLOOKUP(A:A,[1]Sheet1!$C:$D,2,FALSE)</f>
        <v>危险货物运输</v>
      </c>
      <c r="G98" s="19" t="str">
        <f>VLOOKUP(A:A,[2]Sheet1!$A:$B,2,FALSE)</f>
        <v>广西北斗车辆定位监控平台</v>
      </c>
      <c r="H98" s="4" t="s">
        <v>32</v>
      </c>
      <c r="I98" s="21">
        <f>VLOOKUP(A:A,'[3]安装时间-测试时间'!$A:$B,2,FALSE)</f>
        <v>43784</v>
      </c>
    </row>
    <row r="99" spans="1:9" s="15" customFormat="1" ht="21" customHeight="1">
      <c r="A99" s="4" t="s">
        <v>150</v>
      </c>
      <c r="B99" s="5" t="s">
        <v>29</v>
      </c>
      <c r="C99" s="4" t="s">
        <v>52</v>
      </c>
      <c r="D99" s="4" t="str">
        <f t="shared" ref="D99:D101" si="4">LEFT(E99,3)</f>
        <v>柳州市</v>
      </c>
      <c r="E99" s="4" t="s">
        <v>31</v>
      </c>
      <c r="F99" s="19" t="str">
        <f>VLOOKUP(A:A,[1]Sheet1!$C:$D,2,FALSE)</f>
        <v>危险货物运输</v>
      </c>
      <c r="G99" s="19" t="str">
        <f>VLOOKUP(A:A,[2]Sheet1!$A:$B,2,FALSE)</f>
        <v>广西北斗车辆定位监控平台</v>
      </c>
      <c r="H99" s="4" t="s">
        <v>32</v>
      </c>
      <c r="I99" s="21">
        <f>VLOOKUP(A:A,'[3]安装时间-测试时间'!$A:$B,2,FALSE)</f>
        <v>43758</v>
      </c>
    </row>
    <row r="100" spans="1:9" s="15" customFormat="1" ht="21" customHeight="1">
      <c r="A100" s="4" t="s">
        <v>151</v>
      </c>
      <c r="B100" s="5" t="s">
        <v>29</v>
      </c>
      <c r="C100" s="4" t="s">
        <v>52</v>
      </c>
      <c r="D100" s="4" t="str">
        <f t="shared" si="4"/>
        <v>柳州市</v>
      </c>
      <c r="E100" s="4" t="s">
        <v>31</v>
      </c>
      <c r="F100" s="19" t="str">
        <f>VLOOKUP(A:A,[1]Sheet1!$C:$D,2,FALSE)</f>
        <v>危险货物运输</v>
      </c>
      <c r="G100" s="19" t="str">
        <f>VLOOKUP(A:A,[2]Sheet1!$A:$B,2,FALSE)</f>
        <v>广西北斗车辆定位监控平台</v>
      </c>
      <c r="H100" s="4" t="s">
        <v>32</v>
      </c>
      <c r="I100" s="21">
        <f>VLOOKUP(A:A,'[3]安装时间-测试时间'!$A:$B,2,FALSE)</f>
        <v>43785</v>
      </c>
    </row>
    <row r="101" spans="1:9" s="15" customFormat="1" ht="21" customHeight="1">
      <c r="A101" s="4" t="s">
        <v>152</v>
      </c>
      <c r="B101" s="5" t="s">
        <v>29</v>
      </c>
      <c r="C101" s="4" t="s">
        <v>52</v>
      </c>
      <c r="D101" s="4" t="str">
        <f t="shared" si="4"/>
        <v>柳州市</v>
      </c>
      <c r="E101" s="4" t="s">
        <v>31</v>
      </c>
      <c r="F101" s="19" t="str">
        <f>VLOOKUP(A:A,[1]Sheet1!$C:$D,2,FALSE)</f>
        <v>危险货物运输</v>
      </c>
      <c r="G101" s="19" t="str">
        <f>VLOOKUP(A:A,[2]Sheet1!$A:$B,2,FALSE)</f>
        <v>广西北斗车辆定位监控平台</v>
      </c>
      <c r="H101" s="4" t="s">
        <v>32</v>
      </c>
      <c r="I101" s="21">
        <f>VLOOKUP(A:A,'[3]安装时间-测试时间'!$A:$B,2,FALSE)</f>
        <v>43789</v>
      </c>
    </row>
    <row r="102" spans="1:9" s="15" customFormat="1" ht="21" customHeight="1">
      <c r="A102" s="4" t="s">
        <v>153</v>
      </c>
      <c r="B102" s="5" t="s">
        <v>11</v>
      </c>
      <c r="C102" s="4" t="s">
        <v>52</v>
      </c>
      <c r="D102" s="4" t="s">
        <v>45</v>
      </c>
      <c r="E102" s="4" t="s">
        <v>31</v>
      </c>
      <c r="F102" s="19" t="str">
        <f>VLOOKUP(A:A,[1]Sheet1!$C:$D,2,FALSE)</f>
        <v>危险货物运输</v>
      </c>
      <c r="G102" s="19" t="str">
        <f>VLOOKUP(A:A,[2]Sheet1!$A:$B,2,FALSE)</f>
        <v>广西北斗车辆定位监控平台</v>
      </c>
      <c r="H102" s="4" t="s">
        <v>32</v>
      </c>
      <c r="I102" s="21">
        <f>VLOOKUP(A:A,'[3]安装时间-测试时间'!$A:$B,2,FALSE)</f>
        <v>43770</v>
      </c>
    </row>
    <row r="103" spans="1:9" s="15" customFormat="1" ht="21" customHeight="1">
      <c r="A103" s="4" t="s">
        <v>154</v>
      </c>
      <c r="B103" s="5" t="s">
        <v>11</v>
      </c>
      <c r="C103" s="4" t="s">
        <v>155</v>
      </c>
      <c r="D103" s="4" t="s">
        <v>49</v>
      </c>
      <c r="E103" s="4" t="s">
        <v>50</v>
      </c>
      <c r="F103" s="19" t="str">
        <f>VLOOKUP(A:A,[1]Sheet1!$C:$D,2,FALSE)</f>
        <v>班线客运</v>
      </c>
      <c r="G103" s="19" t="str">
        <f>VLOOKUP(A:A,[2]Sheet1!$A:$B,2,FALSE)</f>
        <v>泰禾卫星定位监控平台</v>
      </c>
      <c r="H103" s="4" t="s">
        <v>32</v>
      </c>
      <c r="I103" s="21">
        <f>VLOOKUP(A:A,'[3]安装时间-测试时间'!$A:$B,2,FALSE)</f>
        <v>43788</v>
      </c>
    </row>
    <row r="104" spans="1:9" s="15" customFormat="1" ht="21" customHeight="1">
      <c r="A104" s="4" t="s">
        <v>156</v>
      </c>
      <c r="B104" s="5" t="s">
        <v>11</v>
      </c>
      <c r="C104" s="4" t="s">
        <v>155</v>
      </c>
      <c r="D104" s="4" t="s">
        <v>49</v>
      </c>
      <c r="E104" s="4" t="s">
        <v>50</v>
      </c>
      <c r="F104" s="19" t="str">
        <f>VLOOKUP(A:A,[1]Sheet1!$C:$D,2,FALSE)</f>
        <v>班线客运</v>
      </c>
      <c r="G104" s="19" t="str">
        <f>VLOOKUP(A:A,[2]Sheet1!$A:$B,2,FALSE)</f>
        <v>泰禾卫星定位监控平台</v>
      </c>
      <c r="H104" s="4" t="s">
        <v>32</v>
      </c>
      <c r="I104" s="21">
        <f>VLOOKUP(A:A,'[3]安装时间-测试时间'!$A:$B,2,FALSE)</f>
        <v>43788</v>
      </c>
    </row>
    <row r="105" spans="1:9" s="15" customFormat="1" ht="21" customHeight="1">
      <c r="A105" s="4" t="s">
        <v>157</v>
      </c>
      <c r="B105" s="4" t="s">
        <v>11</v>
      </c>
      <c r="C105" s="4" t="s">
        <v>128</v>
      </c>
      <c r="D105" s="4" t="s">
        <v>49</v>
      </c>
      <c r="E105" s="4" t="s">
        <v>131</v>
      </c>
      <c r="F105" s="19" t="str">
        <f>VLOOKUP(A:A,[1]Sheet1!$C:$D,2,FALSE)</f>
        <v>班线客运</v>
      </c>
      <c r="G105" s="19" t="str">
        <f>VLOOKUP(A:A,[2]Sheet1!$A:$B,2,FALSE)</f>
        <v>钦州湾车辆综合管理服务平台</v>
      </c>
      <c r="H105" s="4" t="s">
        <v>32</v>
      </c>
      <c r="I105" s="21">
        <f>VLOOKUP(A:A,'[3]安装时间-测试时间'!$A:$B,2,FALSE)</f>
        <v>43779</v>
      </c>
    </row>
    <row r="106" spans="1:9" s="15" customFormat="1" ht="21" customHeight="1">
      <c r="A106" s="4" t="s">
        <v>158</v>
      </c>
      <c r="B106" s="4" t="s">
        <v>11</v>
      </c>
      <c r="C106" s="4" t="s">
        <v>128</v>
      </c>
      <c r="D106" s="4" t="s">
        <v>49</v>
      </c>
      <c r="E106" s="4" t="s">
        <v>50</v>
      </c>
      <c r="F106" s="19" t="str">
        <f>VLOOKUP(A:A,[1]Sheet1!$C:$D,2,FALSE)</f>
        <v>班线客运</v>
      </c>
      <c r="G106" s="19" t="str">
        <f>VLOOKUP(A:A,[2]Sheet1!$A:$B,2,FALSE)</f>
        <v>钦州湾车辆综合管理服务平台</v>
      </c>
      <c r="H106" s="4" t="s">
        <v>32</v>
      </c>
      <c r="I106" s="21">
        <f>VLOOKUP(A:A,'[3]安装时间-测试时间'!$A:$B,2,FALSE)</f>
        <v>43781</v>
      </c>
    </row>
    <row r="107" spans="1:9" s="15" customFormat="1" ht="21" customHeight="1">
      <c r="A107" s="4" t="s">
        <v>159</v>
      </c>
      <c r="B107" s="4" t="s">
        <v>11</v>
      </c>
      <c r="C107" s="4" t="s">
        <v>128</v>
      </c>
      <c r="D107" s="4" t="s">
        <v>49</v>
      </c>
      <c r="E107" s="4" t="s">
        <v>50</v>
      </c>
      <c r="F107" s="19" t="str">
        <f>VLOOKUP(A:A,[1]Sheet1!$C:$D,2,FALSE)</f>
        <v>班线客运</v>
      </c>
      <c r="G107" s="19" t="str">
        <f>VLOOKUP(A:A,[2]Sheet1!$A:$B,2,FALSE)</f>
        <v>钦州湾车辆综合管理服务平台</v>
      </c>
      <c r="H107" s="4" t="s">
        <v>32</v>
      </c>
      <c r="I107" s="21">
        <f>VLOOKUP(A:A,'[3]安装时间-测试时间'!$A:$B,2,FALSE)</f>
        <v>43777</v>
      </c>
    </row>
    <row r="108" spans="1:9" s="15" customFormat="1" ht="21" customHeight="1">
      <c r="A108" s="4" t="s">
        <v>160</v>
      </c>
      <c r="B108" s="4" t="s">
        <v>11</v>
      </c>
      <c r="C108" s="4" t="s">
        <v>128</v>
      </c>
      <c r="D108" s="4" t="s">
        <v>49</v>
      </c>
      <c r="E108" s="4" t="s">
        <v>50</v>
      </c>
      <c r="F108" s="19" t="str">
        <f>VLOOKUP(A:A,[1]Sheet1!$C:$D,2,FALSE)</f>
        <v>班线客运</v>
      </c>
      <c r="G108" s="19" t="str">
        <f>VLOOKUP(A:A,[2]Sheet1!$A:$B,2,FALSE)</f>
        <v>钦州湾车辆综合管理服务平台</v>
      </c>
      <c r="H108" s="4" t="s">
        <v>32</v>
      </c>
      <c r="I108" s="21">
        <f>VLOOKUP(A:A,'[3]安装时间-测试时间'!$A:$B,2,FALSE)</f>
        <v>43781</v>
      </c>
    </row>
    <row r="109" spans="1:9" s="15" customFormat="1" ht="21" customHeight="1">
      <c r="A109" s="4" t="s">
        <v>161</v>
      </c>
      <c r="B109" s="4" t="s">
        <v>11</v>
      </c>
      <c r="C109" s="4" t="s">
        <v>128</v>
      </c>
      <c r="D109" s="4" t="s">
        <v>49</v>
      </c>
      <c r="E109" s="4" t="s">
        <v>131</v>
      </c>
      <c r="F109" s="19" t="str">
        <f>VLOOKUP(A:A,[1]Sheet1!$C:$D,2,FALSE)</f>
        <v>班线客运</v>
      </c>
      <c r="G109" s="19" t="str">
        <f>VLOOKUP(A:A,[2]Sheet1!$A:$B,2,FALSE)</f>
        <v>钦州湾车辆综合管理服务平台</v>
      </c>
      <c r="H109" s="4" t="s">
        <v>32</v>
      </c>
      <c r="I109" s="21">
        <f>VLOOKUP(A:A,'[3]安装时间-测试时间'!$A:$B,2,FALSE)</f>
        <v>43780</v>
      </c>
    </row>
    <row r="110" spans="1:9" s="15" customFormat="1" ht="21" customHeight="1">
      <c r="A110" s="4" t="s">
        <v>162</v>
      </c>
      <c r="B110" s="4" t="s">
        <v>11</v>
      </c>
      <c r="C110" s="4" t="s">
        <v>128</v>
      </c>
      <c r="D110" s="4" t="s">
        <v>49</v>
      </c>
      <c r="E110" s="4" t="s">
        <v>50</v>
      </c>
      <c r="F110" s="19" t="str">
        <f>VLOOKUP(A:A,[1]Sheet1!$C:$D,2,FALSE)</f>
        <v>班线客运</v>
      </c>
      <c r="G110" s="19" t="str">
        <f>VLOOKUP(A:A,[2]Sheet1!$A:$B,2,FALSE)</f>
        <v>钦州湾车辆综合管理服务平台</v>
      </c>
      <c r="H110" s="4" t="s">
        <v>32</v>
      </c>
      <c r="I110" s="21">
        <f>VLOOKUP(A:A,'[3]安装时间-测试时间'!$A:$B,2,FALSE)</f>
        <v>43777</v>
      </c>
    </row>
    <row r="111" spans="1:9" s="15" customFormat="1" ht="21" customHeight="1">
      <c r="A111" s="4" t="s">
        <v>163</v>
      </c>
      <c r="B111" s="4" t="s">
        <v>11</v>
      </c>
      <c r="C111" s="4" t="s">
        <v>128</v>
      </c>
      <c r="D111" s="4" t="s">
        <v>49</v>
      </c>
      <c r="E111" s="4" t="s">
        <v>50</v>
      </c>
      <c r="F111" s="19" t="str">
        <f>VLOOKUP(A:A,[1]Sheet1!$C:$D,2,FALSE)</f>
        <v>班线客运</v>
      </c>
      <c r="G111" s="19" t="str">
        <f>VLOOKUP(A:A,[2]Sheet1!$A:$B,2,FALSE)</f>
        <v>钦州湾车辆综合管理服务平台</v>
      </c>
      <c r="H111" s="4" t="s">
        <v>32</v>
      </c>
      <c r="I111" s="21">
        <f>VLOOKUP(A:A,'[3]安装时间-测试时间'!$A:$B,2,FALSE)</f>
        <v>43776</v>
      </c>
    </row>
    <row r="112" spans="1:9" s="15" customFormat="1" ht="21" customHeight="1">
      <c r="A112" s="4" t="s">
        <v>164</v>
      </c>
      <c r="B112" s="4" t="s">
        <v>11</v>
      </c>
      <c r="C112" s="4" t="s">
        <v>128</v>
      </c>
      <c r="D112" s="4" t="s">
        <v>49</v>
      </c>
      <c r="E112" s="4" t="s">
        <v>50</v>
      </c>
      <c r="F112" s="19" t="str">
        <f>VLOOKUP(A:A,[1]Sheet1!$C:$D,2,FALSE)</f>
        <v>班线客运</v>
      </c>
      <c r="G112" s="19" t="str">
        <f>VLOOKUP(A:A,[2]Sheet1!$A:$B,2,FALSE)</f>
        <v>钦州湾车辆综合管理服务平台</v>
      </c>
      <c r="H112" s="4" t="s">
        <v>32</v>
      </c>
      <c r="I112" s="21">
        <f>VLOOKUP(A:A,'[3]安装时间-测试时间'!$A:$B,2,FALSE)</f>
        <v>43781</v>
      </c>
    </row>
    <row r="113" spans="1:9" s="15" customFormat="1" ht="21" customHeight="1">
      <c r="A113" s="4" t="s">
        <v>165</v>
      </c>
      <c r="B113" s="4" t="s">
        <v>11</v>
      </c>
      <c r="C113" s="4" t="s">
        <v>128</v>
      </c>
      <c r="D113" s="4" t="s">
        <v>49</v>
      </c>
      <c r="E113" s="4" t="s">
        <v>50</v>
      </c>
      <c r="F113" s="19" t="str">
        <f>VLOOKUP(A:A,[1]Sheet1!$C:$D,2,FALSE)</f>
        <v>班线客运</v>
      </c>
      <c r="G113" s="19" t="str">
        <f>VLOOKUP(A:A,[2]Sheet1!$A:$B,2,FALSE)</f>
        <v>钦州湾车辆综合管理服务平台</v>
      </c>
      <c r="H113" s="4" t="s">
        <v>32</v>
      </c>
      <c r="I113" s="21">
        <f>VLOOKUP(A:A,'[3]安装时间-测试时间'!$A:$B,2,FALSE)</f>
        <v>43775</v>
      </c>
    </row>
    <row r="114" spans="1:9" s="15" customFormat="1" ht="21" customHeight="1">
      <c r="A114" s="4" t="s">
        <v>166</v>
      </c>
      <c r="B114" s="4" t="s">
        <v>11</v>
      </c>
      <c r="C114" s="4" t="s">
        <v>128</v>
      </c>
      <c r="D114" s="4" t="s">
        <v>49</v>
      </c>
      <c r="E114" s="4" t="s">
        <v>131</v>
      </c>
      <c r="F114" s="19" t="str">
        <f>VLOOKUP(A:A,[1]Sheet1!$C:$D,2,FALSE)</f>
        <v>班线客运</v>
      </c>
      <c r="G114" s="19" t="str">
        <f>VLOOKUP(A:A,[2]Sheet1!$A:$B,2,FALSE)</f>
        <v>钦州湾车辆综合管理服务平台</v>
      </c>
      <c r="H114" s="4" t="s">
        <v>32</v>
      </c>
      <c r="I114" s="21">
        <f>VLOOKUP(A:A,'[3]安装时间-测试时间'!$A:$B,2,FALSE)</f>
        <v>43781</v>
      </c>
    </row>
    <row r="115" spans="1:9" s="15" customFormat="1" ht="21" customHeight="1">
      <c r="A115" s="4" t="s">
        <v>167</v>
      </c>
      <c r="B115" s="4" t="s">
        <v>11</v>
      </c>
      <c r="C115" s="4" t="s">
        <v>128</v>
      </c>
      <c r="D115" s="4" t="s">
        <v>49</v>
      </c>
      <c r="E115" s="4" t="s">
        <v>50</v>
      </c>
      <c r="F115" s="19" t="str">
        <f>VLOOKUP(A:A,[1]Sheet1!$C:$D,2,FALSE)</f>
        <v>班线客运</v>
      </c>
      <c r="G115" s="19" t="str">
        <f>VLOOKUP(A:A,[2]Sheet1!$A:$B,2,FALSE)</f>
        <v>钦州湾车辆综合管理服务平台</v>
      </c>
      <c r="H115" s="4" t="s">
        <v>32</v>
      </c>
      <c r="I115" s="21">
        <f>VLOOKUP(A:A,'[3]安装时间-测试时间'!$A:$B,2,FALSE)</f>
        <v>43778</v>
      </c>
    </row>
    <row r="116" spans="1:9" s="15" customFormat="1" ht="21" customHeight="1">
      <c r="A116" s="4" t="s">
        <v>168</v>
      </c>
      <c r="B116" s="4" t="s">
        <v>11</v>
      </c>
      <c r="C116" s="4" t="s">
        <v>128</v>
      </c>
      <c r="D116" s="4" t="s">
        <v>49</v>
      </c>
      <c r="E116" s="4" t="s">
        <v>131</v>
      </c>
      <c r="F116" s="19" t="str">
        <f>VLOOKUP(A:A,[1]Sheet1!$C:$D,2,FALSE)</f>
        <v>班线客运</v>
      </c>
      <c r="G116" s="19" t="str">
        <f>VLOOKUP(A:A,[2]Sheet1!$A:$B,2,FALSE)</f>
        <v>钦州湾车辆综合管理服务平台</v>
      </c>
      <c r="H116" s="4" t="s">
        <v>32</v>
      </c>
      <c r="I116" s="21">
        <f>VLOOKUP(A:A,'[3]安装时间-测试时间'!$A:$B,2,FALSE)</f>
        <v>43779</v>
      </c>
    </row>
    <row r="117" spans="1:9" s="15" customFormat="1" ht="21" customHeight="1">
      <c r="A117" s="4" t="s">
        <v>169</v>
      </c>
      <c r="B117" s="4" t="s">
        <v>11</v>
      </c>
      <c r="C117" s="4" t="s">
        <v>128</v>
      </c>
      <c r="D117" s="4" t="s">
        <v>49</v>
      </c>
      <c r="E117" s="4" t="s">
        <v>50</v>
      </c>
      <c r="F117" s="19" t="str">
        <f>VLOOKUP(A:A,[1]Sheet1!$C:$D,2,FALSE)</f>
        <v>班线客运</v>
      </c>
      <c r="G117" s="19" t="str">
        <f>VLOOKUP(A:A,[2]Sheet1!$A:$B,2,FALSE)</f>
        <v>钦州湾车辆综合管理服务平台</v>
      </c>
      <c r="H117" s="4" t="s">
        <v>32</v>
      </c>
      <c r="I117" s="21">
        <f>VLOOKUP(A:A,'[3]安装时间-测试时间'!$A:$B,2,FALSE)</f>
        <v>43778</v>
      </c>
    </row>
    <row r="118" spans="1:9" s="15" customFormat="1" ht="21" customHeight="1">
      <c r="A118" s="4" t="s">
        <v>170</v>
      </c>
      <c r="B118" s="4" t="s">
        <v>11</v>
      </c>
      <c r="C118" s="4" t="s">
        <v>128</v>
      </c>
      <c r="D118" s="4" t="s">
        <v>49</v>
      </c>
      <c r="E118" s="4" t="s">
        <v>50</v>
      </c>
      <c r="F118" s="19" t="str">
        <f>VLOOKUP(A:A,[1]Sheet1!$C:$D,2,FALSE)</f>
        <v>班线客运</v>
      </c>
      <c r="G118" s="19" t="str">
        <f>VLOOKUP(A:A,[2]Sheet1!$A:$B,2,FALSE)</f>
        <v>钦州湾车辆综合管理服务平台</v>
      </c>
      <c r="H118" s="4" t="s">
        <v>32</v>
      </c>
      <c r="I118" s="21">
        <f>VLOOKUP(A:A,'[3]安装时间-测试时间'!$A:$B,2,FALSE)</f>
        <v>43782</v>
      </c>
    </row>
    <row r="119" spans="1:9" s="15" customFormat="1" ht="21" customHeight="1">
      <c r="A119" s="4" t="s">
        <v>171</v>
      </c>
      <c r="B119" s="4" t="s">
        <v>11</v>
      </c>
      <c r="C119" s="4" t="s">
        <v>128</v>
      </c>
      <c r="D119" s="4" t="s">
        <v>49</v>
      </c>
      <c r="E119" s="4" t="s">
        <v>50</v>
      </c>
      <c r="F119" s="19" t="str">
        <f>VLOOKUP(A:A,[1]Sheet1!$C:$D,2,FALSE)</f>
        <v>班线客运</v>
      </c>
      <c r="G119" s="19" t="str">
        <f>VLOOKUP(A:A,[2]Sheet1!$A:$B,2,FALSE)</f>
        <v>钦州湾车辆综合管理服务平台</v>
      </c>
      <c r="H119" s="4" t="s">
        <v>32</v>
      </c>
      <c r="I119" s="21">
        <f>VLOOKUP(A:A,'[3]安装时间-测试时间'!$A:$B,2,FALSE)</f>
        <v>43777</v>
      </c>
    </row>
    <row r="120" spans="1:9" s="15" customFormat="1" ht="21" customHeight="1">
      <c r="A120" s="4" t="s">
        <v>172</v>
      </c>
      <c r="B120" s="4" t="s">
        <v>11</v>
      </c>
      <c r="C120" s="4" t="s">
        <v>128</v>
      </c>
      <c r="D120" s="4" t="s">
        <v>49</v>
      </c>
      <c r="E120" s="4" t="s">
        <v>131</v>
      </c>
      <c r="F120" s="19" t="str">
        <f>VLOOKUP(A:A,[1]Sheet1!$C:$D,2,FALSE)</f>
        <v>班线客运</v>
      </c>
      <c r="G120" s="19" t="str">
        <f>VLOOKUP(A:A,[2]Sheet1!$A:$B,2,FALSE)</f>
        <v>钦州湾车辆综合管理服务平台</v>
      </c>
      <c r="H120" s="4" t="s">
        <v>32</v>
      </c>
      <c r="I120" s="21">
        <f>VLOOKUP(A:A,'[3]安装时间-测试时间'!$A:$B,2,FALSE)</f>
        <v>43792</v>
      </c>
    </row>
    <row r="121" spans="1:9" s="15" customFormat="1" ht="21" customHeight="1">
      <c r="A121" s="4" t="s">
        <v>173</v>
      </c>
      <c r="B121" s="4" t="s">
        <v>11</v>
      </c>
      <c r="C121" s="4" t="s">
        <v>128</v>
      </c>
      <c r="D121" s="4" t="s">
        <v>49</v>
      </c>
      <c r="E121" s="4" t="s">
        <v>131</v>
      </c>
      <c r="F121" s="19" t="str">
        <f>VLOOKUP(A:A,[1]Sheet1!$C:$D,2,FALSE)</f>
        <v>班线客运</v>
      </c>
      <c r="G121" s="19" t="str">
        <f>VLOOKUP(A:A,[2]Sheet1!$A:$B,2,FALSE)</f>
        <v>钦州湾车辆综合管理服务平台</v>
      </c>
      <c r="H121" s="4" t="s">
        <v>32</v>
      </c>
      <c r="I121" s="21">
        <f>VLOOKUP(A:A,'[3]安装时间-测试时间'!$A:$B,2,FALSE)</f>
        <v>43778</v>
      </c>
    </row>
    <row r="122" spans="1:9" s="15" customFormat="1" ht="21" customHeight="1">
      <c r="A122" s="4" t="s">
        <v>174</v>
      </c>
      <c r="B122" s="4" t="s">
        <v>11</v>
      </c>
      <c r="C122" s="4" t="s">
        <v>128</v>
      </c>
      <c r="D122" s="4" t="s">
        <v>49</v>
      </c>
      <c r="E122" s="4" t="s">
        <v>50</v>
      </c>
      <c r="F122" s="19" t="str">
        <f>VLOOKUP(A:A,[1]Sheet1!$C:$D,2,FALSE)</f>
        <v>班线客运</v>
      </c>
      <c r="G122" s="19" t="str">
        <f>VLOOKUP(A:A,[2]Sheet1!$A:$B,2,FALSE)</f>
        <v>钦州湾车辆综合管理服务平台</v>
      </c>
      <c r="H122" s="4" t="s">
        <v>32</v>
      </c>
      <c r="I122" s="21">
        <f>VLOOKUP(A:A,'[3]安装时间-测试时间'!$A:$B,2,FALSE)</f>
        <v>43777</v>
      </c>
    </row>
    <row r="123" spans="1:9" s="15" customFormat="1" ht="21" customHeight="1">
      <c r="A123" s="4" t="s">
        <v>175</v>
      </c>
      <c r="B123" s="4" t="s">
        <v>29</v>
      </c>
      <c r="C123" s="4" t="s">
        <v>52</v>
      </c>
      <c r="D123" s="4" t="str">
        <f t="shared" ref="D123:D127" si="5">LEFT(E123,3)</f>
        <v>柳州市</v>
      </c>
      <c r="E123" s="4" t="s">
        <v>31</v>
      </c>
      <c r="F123" s="19" t="str">
        <f>VLOOKUP(A:A,[1]Sheet1!$C:$D,2,FALSE)</f>
        <v>危险货物运输</v>
      </c>
      <c r="G123" s="19" t="str">
        <f>VLOOKUP(A:A,[2]Sheet1!$A:$B,2,FALSE)</f>
        <v>广西北斗车辆定位监控平台</v>
      </c>
      <c r="H123" s="4" t="s">
        <v>32</v>
      </c>
      <c r="I123" s="21">
        <f>VLOOKUP(A:A,'[3]安装时间-测试时间'!$A:$B,2,FALSE)</f>
        <v>43788</v>
      </c>
    </row>
    <row r="124" spans="1:9" s="15" customFormat="1" ht="21" customHeight="1">
      <c r="A124" s="4" t="s">
        <v>176</v>
      </c>
      <c r="B124" s="4" t="s">
        <v>29</v>
      </c>
      <c r="C124" s="4" t="s">
        <v>52</v>
      </c>
      <c r="D124" s="4" t="str">
        <f t="shared" si="5"/>
        <v>柳州市</v>
      </c>
      <c r="E124" s="4" t="s">
        <v>31</v>
      </c>
      <c r="F124" s="19" t="str">
        <f>VLOOKUP(A:A,[1]Sheet1!$C:$D,2,FALSE)</f>
        <v>危险货物运输</v>
      </c>
      <c r="G124" s="19" t="str">
        <f>VLOOKUP(A:A,[2]Sheet1!$A:$B,2,FALSE)</f>
        <v>广西北斗车辆定位监控平台</v>
      </c>
      <c r="H124" s="4" t="s">
        <v>32</v>
      </c>
      <c r="I124" s="21">
        <f>VLOOKUP(A:A,'[3]安装时间-测试时间'!$A:$B,2,FALSE)</f>
        <v>43794</v>
      </c>
    </row>
    <row r="125" spans="1:9" s="15" customFormat="1" ht="21" customHeight="1">
      <c r="A125" s="4" t="s">
        <v>177</v>
      </c>
      <c r="B125" s="4" t="s">
        <v>11</v>
      </c>
      <c r="C125" s="4" t="s">
        <v>30</v>
      </c>
      <c r="D125" s="4" t="s">
        <v>45</v>
      </c>
      <c r="E125" s="4" t="s">
        <v>31</v>
      </c>
      <c r="F125" s="19" t="str">
        <f>VLOOKUP(A:A,[1]Sheet1!$C:$D,2,FALSE)</f>
        <v>危险货物运输</v>
      </c>
      <c r="G125" s="19" t="str">
        <f>VLOOKUP(A:A,[2]Sheet1!$A:$B,2,FALSE)</f>
        <v>广西北斗车辆定位监控平台</v>
      </c>
      <c r="H125" s="4" t="s">
        <v>32</v>
      </c>
      <c r="I125" s="21">
        <f>VLOOKUP(A:A,'[3]安装时间-测试时间'!$A:$B,2,FALSE)</f>
        <v>43785</v>
      </c>
    </row>
    <row r="126" spans="1:9" s="15" customFormat="1" ht="21" customHeight="1">
      <c r="A126" s="4" t="s">
        <v>178</v>
      </c>
      <c r="B126" s="4" t="s">
        <v>29</v>
      </c>
      <c r="C126" s="4" t="s">
        <v>52</v>
      </c>
      <c r="D126" s="4" t="str">
        <f t="shared" si="5"/>
        <v>柳州市</v>
      </c>
      <c r="E126" s="4" t="s">
        <v>31</v>
      </c>
      <c r="F126" s="19" t="str">
        <f>VLOOKUP(A:A,[1]Sheet1!$C:$D,2,FALSE)</f>
        <v>危险货物运输</v>
      </c>
      <c r="G126" s="19" t="str">
        <f>VLOOKUP(A:A,[2]Sheet1!$A:$B,2,FALSE)</f>
        <v>广西北斗车辆定位监控平台</v>
      </c>
      <c r="H126" s="4" t="s">
        <v>32</v>
      </c>
      <c r="I126" s="21">
        <f>VLOOKUP(A:A,'[3]安装时间-测试时间'!$A:$B,2,FALSE)</f>
        <v>43783</v>
      </c>
    </row>
    <row r="127" spans="1:9" s="15" customFormat="1" ht="21" customHeight="1">
      <c r="A127" s="4" t="s">
        <v>179</v>
      </c>
      <c r="B127" s="4" t="s">
        <v>29</v>
      </c>
      <c r="C127" s="4" t="s">
        <v>52</v>
      </c>
      <c r="D127" s="4" t="str">
        <f t="shared" si="5"/>
        <v>柳州市</v>
      </c>
      <c r="E127" s="4" t="s">
        <v>31</v>
      </c>
      <c r="F127" s="19" t="str">
        <f>VLOOKUP(A:A,[1]Sheet1!$C:$D,2,FALSE)</f>
        <v>危险货物运输</v>
      </c>
      <c r="G127" s="19" t="str">
        <f>VLOOKUP(A:A,[2]Sheet1!$A:$B,2,FALSE)</f>
        <v>广西北斗车辆定位监控平台</v>
      </c>
      <c r="H127" s="4" t="s">
        <v>32</v>
      </c>
      <c r="I127" s="21">
        <f>VLOOKUP(A:A,'[3]安装时间-测试时间'!$A:$B,2,FALSE)</f>
        <v>43791</v>
      </c>
    </row>
    <row r="128" spans="1:9" s="15" customFormat="1" ht="21" customHeight="1">
      <c r="A128" s="14" t="s">
        <v>180</v>
      </c>
      <c r="B128" s="14" t="s">
        <v>11</v>
      </c>
      <c r="C128" s="14" t="s">
        <v>181</v>
      </c>
      <c r="D128" s="4" t="s">
        <v>49</v>
      </c>
      <c r="E128" s="4" t="s">
        <v>50</v>
      </c>
      <c r="F128" s="19" t="str">
        <f>VLOOKUP(A:A,[1]Sheet1!$C:$D,2,FALSE)</f>
        <v>班线客运</v>
      </c>
      <c r="G128" s="19" t="str">
        <f>VLOOKUP(A:A,[2]Sheet1!$A:$B,2,FALSE)</f>
        <v>钦州湾车辆综合管理服务平台</v>
      </c>
      <c r="H128" s="14" t="s">
        <v>32</v>
      </c>
      <c r="I128" s="21">
        <f>VLOOKUP(A:A,'[3]安装时间-测试时间'!$A:$B,2,FALSE)</f>
        <v>43788</v>
      </c>
    </row>
    <row r="129" spans="1:9" s="15" customFormat="1" ht="21" customHeight="1">
      <c r="A129" s="5" t="s">
        <v>182</v>
      </c>
      <c r="B129" s="5" t="s">
        <v>11</v>
      </c>
      <c r="C129" s="5" t="s">
        <v>183</v>
      </c>
      <c r="D129" s="4" t="s">
        <v>184</v>
      </c>
      <c r="E129" s="4" t="s">
        <v>185</v>
      </c>
      <c r="F129" s="19" t="str">
        <f>VLOOKUP(A:A,[1]Sheet1!$C:$D,2,FALSE)</f>
        <v>危险货物运输</v>
      </c>
      <c r="G129" s="19" t="str">
        <f>VLOOKUP(A:A,[2]Sheet1!$A:$B,2,FALSE)</f>
        <v>北斗土桥物联网服务平台</v>
      </c>
      <c r="H129" s="5" t="s">
        <v>32</v>
      </c>
      <c r="I129" s="21">
        <f>VLOOKUP(A:A,'[3]安装时间-测试时间'!$A:$B,2,FALSE)</f>
        <v>43759</v>
      </c>
    </row>
    <row r="130" spans="1:9" s="15" customFormat="1" ht="21" customHeight="1">
      <c r="A130" s="5" t="s">
        <v>186</v>
      </c>
      <c r="B130" s="5" t="s">
        <v>11</v>
      </c>
      <c r="C130" s="5" t="s">
        <v>183</v>
      </c>
      <c r="D130" s="4" t="s">
        <v>184</v>
      </c>
      <c r="E130" s="4" t="s">
        <v>185</v>
      </c>
      <c r="F130" s="19" t="str">
        <f>VLOOKUP(A:A,[1]Sheet1!$C:$D,2,FALSE)</f>
        <v>危险货物运输</v>
      </c>
      <c r="G130" s="19" t="str">
        <f>VLOOKUP(A:A,[2]Sheet1!$A:$B,2,FALSE)</f>
        <v>北斗土桥物联网服务平台</v>
      </c>
      <c r="H130" s="5" t="s">
        <v>32</v>
      </c>
      <c r="I130" s="21">
        <f>VLOOKUP(A:A,'[3]安装时间-测试时间'!$A:$B,2,FALSE)</f>
        <v>43757</v>
      </c>
    </row>
    <row r="131" spans="1:9" s="15" customFormat="1" ht="21" customHeight="1">
      <c r="A131" s="5" t="s">
        <v>187</v>
      </c>
      <c r="B131" s="5" t="s">
        <v>11</v>
      </c>
      <c r="C131" s="5" t="s">
        <v>188</v>
      </c>
      <c r="D131" s="4" t="s">
        <v>49</v>
      </c>
      <c r="E131" s="4" t="s">
        <v>50</v>
      </c>
      <c r="F131" s="19" t="str">
        <f>VLOOKUP(A:A,[1]Sheet1!$C:$D,2,FALSE)</f>
        <v>班线客运</v>
      </c>
      <c r="G131" s="19" t="str">
        <f>VLOOKUP(A:A,[2]Sheet1!$A:$B,2,FALSE)</f>
        <v>钦州湾车辆综合管理服务平台</v>
      </c>
      <c r="H131" s="5" t="s">
        <v>32</v>
      </c>
      <c r="I131" s="21">
        <f>VLOOKUP(A:A,'[3]安装时间-测试时间'!$A:$B,2,FALSE)</f>
        <v>43786</v>
      </c>
    </row>
    <row r="132" spans="1:9" s="15" customFormat="1" ht="21" customHeight="1">
      <c r="A132" s="5" t="s">
        <v>189</v>
      </c>
      <c r="B132" s="5" t="s">
        <v>11</v>
      </c>
      <c r="C132" s="5" t="s">
        <v>188</v>
      </c>
      <c r="D132" s="4" t="s">
        <v>49</v>
      </c>
      <c r="E132" s="4" t="s">
        <v>190</v>
      </c>
      <c r="F132" s="19" t="str">
        <f>VLOOKUP(A:A,[1]Sheet1!$C:$D,2,FALSE)</f>
        <v>班线客运</v>
      </c>
      <c r="G132" s="19" t="str">
        <f>VLOOKUP(A:A,[2]Sheet1!$A:$B,2,FALSE)</f>
        <v>钦州湾车辆综合管理服务平台</v>
      </c>
      <c r="H132" s="5" t="s">
        <v>32</v>
      </c>
      <c r="I132" s="21">
        <f>VLOOKUP(A:A,'[3]安装时间-测试时间'!$A:$B,2,FALSE)</f>
        <v>43784</v>
      </c>
    </row>
    <row r="133" spans="1:9" s="15" customFormat="1" ht="21" customHeight="1">
      <c r="A133" s="5" t="s">
        <v>191</v>
      </c>
      <c r="B133" s="5" t="s">
        <v>11</v>
      </c>
      <c r="C133" s="5" t="s">
        <v>188</v>
      </c>
      <c r="D133" s="4" t="s">
        <v>49</v>
      </c>
      <c r="E133" s="4" t="s">
        <v>190</v>
      </c>
      <c r="F133" s="19" t="str">
        <f>VLOOKUP(A:A,[1]Sheet1!$C:$D,2,FALSE)</f>
        <v>班线客运</v>
      </c>
      <c r="G133" s="19" t="str">
        <f>VLOOKUP(A:A,[2]Sheet1!$A:$B,2,FALSE)</f>
        <v>钦州湾车辆综合管理服务平台</v>
      </c>
      <c r="H133" s="5" t="s">
        <v>32</v>
      </c>
      <c r="I133" s="21">
        <f>VLOOKUP(A:A,'[3]安装时间-测试时间'!$A:$B,2,FALSE)</f>
        <v>43787</v>
      </c>
    </row>
    <row r="134" spans="1:9" s="15" customFormat="1" ht="21" customHeight="1">
      <c r="A134" s="5" t="s">
        <v>192</v>
      </c>
      <c r="B134" s="5" t="s">
        <v>11</v>
      </c>
      <c r="C134" s="5" t="s">
        <v>101</v>
      </c>
      <c r="D134" s="4" t="s">
        <v>49</v>
      </c>
      <c r="E134" s="4" t="s">
        <v>50</v>
      </c>
      <c r="F134" s="19" t="str">
        <f>VLOOKUP(A:A,[1]Sheet1!$C:$D,2,FALSE)</f>
        <v>班线客运</v>
      </c>
      <c r="G134" s="19" t="str">
        <f>VLOOKUP(A:A,[2]Sheet1!$A:$B,2,FALSE)</f>
        <v>钦州湾车辆综合管理服务平台</v>
      </c>
      <c r="H134" s="5" t="s">
        <v>32</v>
      </c>
      <c r="I134" s="21">
        <f>VLOOKUP(A:A,'[3]安装时间-测试时间'!$A:$B,2,FALSE)</f>
        <v>43791</v>
      </c>
    </row>
    <row r="135" spans="1:9" s="15" customFormat="1" ht="21" customHeight="1">
      <c r="A135" s="5" t="s">
        <v>193</v>
      </c>
      <c r="B135" s="5" t="s">
        <v>11</v>
      </c>
      <c r="C135" s="5" t="s">
        <v>35</v>
      </c>
      <c r="D135" s="4" t="s">
        <v>36</v>
      </c>
      <c r="E135" s="4" t="s">
        <v>37</v>
      </c>
      <c r="F135" s="19" t="str">
        <f>VLOOKUP(A:A,[1]Sheet1!$C:$D,2,FALSE)</f>
        <v>班线客运</v>
      </c>
      <c r="G135" s="19" t="str">
        <f>VLOOKUP(A:A,[2]Sheet1!$A:$B,2,FALSE)</f>
        <v>贵港嘉特车联网管理系统</v>
      </c>
      <c r="H135" s="5" t="s">
        <v>32</v>
      </c>
      <c r="I135" s="21">
        <f>VLOOKUP(A:A,'[3]安装时间-测试时间'!$A:$B,2,FALSE)</f>
        <v>43794</v>
      </c>
    </row>
    <row r="136" spans="1:9" s="15" customFormat="1" ht="21" customHeight="1">
      <c r="A136" s="5" t="s">
        <v>194</v>
      </c>
      <c r="B136" s="5" t="s">
        <v>11</v>
      </c>
      <c r="C136" s="5" t="s">
        <v>183</v>
      </c>
      <c r="D136" s="4" t="s">
        <v>184</v>
      </c>
      <c r="E136" s="4" t="s">
        <v>185</v>
      </c>
      <c r="F136" s="19" t="str">
        <f>VLOOKUP(A:A,[1]Sheet1!$C:$D,2,FALSE)</f>
        <v>危险货物运输</v>
      </c>
      <c r="G136" s="19" t="str">
        <f>VLOOKUP(A:A,[2]Sheet1!$A:$B,2,FALSE)</f>
        <v>北斗土桥物联网服务平台</v>
      </c>
      <c r="H136" s="5" t="s">
        <v>32</v>
      </c>
      <c r="I136" s="21">
        <f>VLOOKUP(A:A,'[3]安装时间-测试时间'!$A:$B,2,FALSE)</f>
        <v>43760</v>
      </c>
    </row>
    <row r="137" spans="1:9" s="15" customFormat="1" ht="21" customHeight="1">
      <c r="A137" s="5" t="s">
        <v>195</v>
      </c>
      <c r="B137" s="5" t="s">
        <v>11</v>
      </c>
      <c r="C137" s="5" t="s">
        <v>183</v>
      </c>
      <c r="D137" s="4" t="s">
        <v>184</v>
      </c>
      <c r="E137" s="4" t="s">
        <v>185</v>
      </c>
      <c r="F137" s="19" t="str">
        <f>VLOOKUP(A:A,[1]Sheet1!$C:$D,2,FALSE)</f>
        <v>危险货物运输</v>
      </c>
      <c r="G137" s="19" t="str">
        <f>VLOOKUP(A:A,[2]Sheet1!$A:$B,2,FALSE)</f>
        <v>北斗土桥物联网服务平台</v>
      </c>
      <c r="H137" s="5" t="s">
        <v>32</v>
      </c>
      <c r="I137" s="21">
        <f>VLOOKUP(A:A,'[3]安装时间-测试时间'!$A:$B,2,FALSE)</f>
        <v>43759</v>
      </c>
    </row>
    <row r="138" spans="1:9" s="15" customFormat="1" ht="21" customHeight="1">
      <c r="A138" s="5" t="s">
        <v>196</v>
      </c>
      <c r="B138" s="5" t="s">
        <v>11</v>
      </c>
      <c r="C138" s="5" t="s">
        <v>183</v>
      </c>
      <c r="D138" s="4" t="s">
        <v>184</v>
      </c>
      <c r="E138" s="4" t="s">
        <v>185</v>
      </c>
      <c r="F138" s="19" t="str">
        <f>VLOOKUP(A:A,[1]Sheet1!$C:$D,2,FALSE)</f>
        <v>危险货物运输</v>
      </c>
      <c r="G138" s="19" t="str">
        <f>VLOOKUP(A:A,[2]Sheet1!$A:$B,2,FALSE)</f>
        <v>北斗土桥物联网服务平台</v>
      </c>
      <c r="H138" s="5" t="s">
        <v>32</v>
      </c>
      <c r="I138" s="21">
        <f>VLOOKUP(A:A,'[3]安装时间-测试时间'!$A:$B,2,FALSE)</f>
        <v>43759</v>
      </c>
    </row>
    <row r="139" spans="1:9" s="15" customFormat="1" ht="21" customHeight="1">
      <c r="A139" s="5" t="s">
        <v>197</v>
      </c>
      <c r="B139" s="5" t="s">
        <v>11</v>
      </c>
      <c r="C139" s="5" t="s">
        <v>183</v>
      </c>
      <c r="D139" s="4" t="s">
        <v>184</v>
      </c>
      <c r="E139" s="4" t="s">
        <v>185</v>
      </c>
      <c r="F139" s="19" t="str">
        <f>VLOOKUP(A:A,[1]Sheet1!$C:$D,2,FALSE)</f>
        <v>危险货物运输</v>
      </c>
      <c r="G139" s="19" t="str">
        <f>VLOOKUP(A:A,[2]Sheet1!$A:$B,2,FALSE)</f>
        <v>北斗土桥物联网服务平台</v>
      </c>
      <c r="H139" s="5" t="s">
        <v>32</v>
      </c>
      <c r="I139" s="21">
        <f>VLOOKUP(A:A,'[3]安装时间-测试时间'!$A:$B,2,FALSE)</f>
        <v>43759</v>
      </c>
    </row>
    <row r="140" spans="1:9" s="15" customFormat="1" ht="21" customHeight="1">
      <c r="A140" s="5" t="s">
        <v>198</v>
      </c>
      <c r="B140" s="5" t="s">
        <v>11</v>
      </c>
      <c r="C140" s="5" t="s">
        <v>183</v>
      </c>
      <c r="D140" s="4" t="s">
        <v>184</v>
      </c>
      <c r="E140" s="4" t="s">
        <v>185</v>
      </c>
      <c r="F140" s="19" t="str">
        <f>VLOOKUP(A:A,[1]Sheet1!$C:$D,2,FALSE)</f>
        <v>危险货物运输</v>
      </c>
      <c r="G140" s="19" t="str">
        <f>VLOOKUP(A:A,[2]Sheet1!$A:$B,2,FALSE)</f>
        <v>北斗土桥物联网服务平台</v>
      </c>
      <c r="H140" s="5" t="s">
        <v>32</v>
      </c>
      <c r="I140" s="21">
        <f>VLOOKUP(A:A,'[3]安装时间-测试时间'!$A:$B,2,FALSE)</f>
        <v>43759</v>
      </c>
    </row>
    <row r="141" spans="1:9" s="15" customFormat="1" ht="21" customHeight="1">
      <c r="A141" s="5" t="s">
        <v>199</v>
      </c>
      <c r="B141" s="5" t="s">
        <v>11</v>
      </c>
      <c r="C141" s="5" t="s">
        <v>183</v>
      </c>
      <c r="D141" s="4" t="s">
        <v>184</v>
      </c>
      <c r="E141" s="4" t="s">
        <v>185</v>
      </c>
      <c r="F141" s="19" t="str">
        <f>VLOOKUP(A:A,[1]Sheet1!$C:$D,2,FALSE)</f>
        <v>危险货物运输</v>
      </c>
      <c r="G141" s="19" t="str">
        <f>VLOOKUP(A:A,[2]Sheet1!$A:$B,2,FALSE)</f>
        <v>北斗土桥物联网服务平台</v>
      </c>
      <c r="H141" s="5" t="s">
        <v>32</v>
      </c>
      <c r="I141" s="21">
        <f>VLOOKUP(A:A,'[3]安装时间-测试时间'!$A:$B,2,FALSE)</f>
        <v>43759</v>
      </c>
    </row>
    <row r="142" spans="1:9" s="15" customFormat="1" ht="21" customHeight="1">
      <c r="A142" s="5" t="s">
        <v>200</v>
      </c>
      <c r="B142" s="5" t="s">
        <v>11</v>
      </c>
      <c r="C142" s="5" t="s">
        <v>183</v>
      </c>
      <c r="D142" s="4" t="s">
        <v>184</v>
      </c>
      <c r="E142" s="4" t="s">
        <v>185</v>
      </c>
      <c r="F142" s="19" t="str">
        <f>VLOOKUP(A:A,[1]Sheet1!$C:$D,2,FALSE)</f>
        <v>危险货物运输</v>
      </c>
      <c r="G142" s="19" t="str">
        <f>VLOOKUP(A:A,[2]Sheet1!$A:$B,2,FALSE)</f>
        <v>北斗土桥物联网服务平台</v>
      </c>
      <c r="H142" s="5" t="s">
        <v>32</v>
      </c>
      <c r="I142" s="21">
        <f>VLOOKUP(A:A,'[3]安装时间-测试时间'!$A:$B,2,FALSE)</f>
        <v>43756</v>
      </c>
    </row>
    <row r="143" spans="1:9" s="15" customFormat="1" ht="21" customHeight="1">
      <c r="A143" s="5" t="s">
        <v>201</v>
      </c>
      <c r="B143" s="5" t="s">
        <v>11</v>
      </c>
      <c r="C143" s="5" t="s">
        <v>35</v>
      </c>
      <c r="D143" s="4" t="s">
        <v>36</v>
      </c>
      <c r="E143" s="4" t="s">
        <v>37</v>
      </c>
      <c r="F143" s="19" t="str">
        <f>VLOOKUP(A:A,[1]Sheet1!$C:$D,2,FALSE)</f>
        <v>旅游客运</v>
      </c>
      <c r="G143" s="19" t="str">
        <f>VLOOKUP(A:A,[2]Sheet1!$A:$B,2,FALSE)</f>
        <v>贵港嘉特车联网管理系统</v>
      </c>
      <c r="H143" s="5" t="s">
        <v>32</v>
      </c>
      <c r="I143" s="21">
        <f>VLOOKUP(A:A,'[3]安装时间-测试时间'!$A:$B,2,FALSE)</f>
        <v>43796</v>
      </c>
    </row>
    <row r="144" spans="1:9" s="15" customFormat="1" ht="21" customHeight="1">
      <c r="A144" s="5" t="s">
        <v>202</v>
      </c>
      <c r="B144" s="5" t="s">
        <v>11</v>
      </c>
      <c r="C144" s="5" t="s">
        <v>35</v>
      </c>
      <c r="D144" s="4" t="s">
        <v>36</v>
      </c>
      <c r="E144" s="4" t="s">
        <v>37</v>
      </c>
      <c r="F144" s="19" t="str">
        <f>VLOOKUP(A:A,[1]Sheet1!$C:$D,2,FALSE)</f>
        <v>旅游客运</v>
      </c>
      <c r="G144" s="19" t="str">
        <f>VLOOKUP(A:A,[2]Sheet1!$A:$B,2,FALSE)</f>
        <v>贵港嘉特车联网管理系统</v>
      </c>
      <c r="H144" s="5" t="s">
        <v>32</v>
      </c>
      <c r="I144" s="21">
        <f>VLOOKUP(A:A,'[3]安装时间-测试时间'!$A:$B,2,FALSE)</f>
        <v>43796</v>
      </c>
    </row>
    <row r="145" spans="1:9" s="15" customFormat="1" ht="21" customHeight="1">
      <c r="A145" s="5" t="s">
        <v>203</v>
      </c>
      <c r="B145" s="5" t="s">
        <v>11</v>
      </c>
      <c r="C145" s="5" t="s">
        <v>188</v>
      </c>
      <c r="D145" s="4" t="s">
        <v>49</v>
      </c>
      <c r="E145" s="4" t="s">
        <v>50</v>
      </c>
      <c r="F145" s="19" t="str">
        <f>VLOOKUP(A:A,[1]Sheet1!$C:$D,2,FALSE)</f>
        <v>班线客运</v>
      </c>
      <c r="G145" s="19" t="str">
        <f>VLOOKUP(A:A,[2]Sheet1!$A:$B,2,FALSE)</f>
        <v>钦州湾车辆综合管理服务平台</v>
      </c>
      <c r="H145" s="5" t="s">
        <v>32</v>
      </c>
      <c r="I145" s="21">
        <f>VLOOKUP(A:A,'[3]安装时间-测试时间'!$A:$B,2,FALSE)</f>
        <v>43785</v>
      </c>
    </row>
    <row r="146" spans="1:9" s="15" customFormat="1" ht="21" customHeight="1">
      <c r="A146" s="5" t="s">
        <v>204</v>
      </c>
      <c r="B146" s="5" t="s">
        <v>11</v>
      </c>
      <c r="C146" s="5" t="s">
        <v>188</v>
      </c>
      <c r="D146" s="4" t="s">
        <v>49</v>
      </c>
      <c r="E146" s="4" t="s">
        <v>50</v>
      </c>
      <c r="F146" s="19" t="str">
        <f>VLOOKUP(A:A,[1]Sheet1!$C:$D,2,FALSE)</f>
        <v>班线客运</v>
      </c>
      <c r="G146" s="19" t="str">
        <f>VLOOKUP(A:A,[2]Sheet1!$A:$B,2,FALSE)</f>
        <v>钦州湾车辆综合管理服务平台</v>
      </c>
      <c r="H146" s="5" t="s">
        <v>32</v>
      </c>
      <c r="I146" s="21">
        <f>VLOOKUP(A:A,'[3]安装时间-测试时间'!$A:$B,2,FALSE)</f>
        <v>43786</v>
      </c>
    </row>
    <row r="147" spans="1:9" s="15" customFormat="1" ht="21" customHeight="1">
      <c r="A147" s="5" t="s">
        <v>205</v>
      </c>
      <c r="B147" s="5" t="s">
        <v>11</v>
      </c>
      <c r="C147" s="5" t="s">
        <v>188</v>
      </c>
      <c r="D147" s="4" t="s">
        <v>49</v>
      </c>
      <c r="E147" s="4" t="s">
        <v>50</v>
      </c>
      <c r="F147" s="19" t="str">
        <f>VLOOKUP(A:A,[1]Sheet1!$C:$D,2,FALSE)</f>
        <v>班线客运</v>
      </c>
      <c r="G147" s="19" t="str">
        <f>VLOOKUP(A:A,[2]Sheet1!$A:$B,2,FALSE)</f>
        <v>钦州湾车辆综合管理服务平台</v>
      </c>
      <c r="H147" s="5" t="s">
        <v>32</v>
      </c>
      <c r="I147" s="21">
        <f>VLOOKUP(A:A,'[3]安装时间-测试时间'!$A:$B,2,FALSE)</f>
        <v>43786</v>
      </c>
    </row>
    <row r="148" spans="1:9" s="15" customFormat="1" ht="21" customHeight="1">
      <c r="A148" s="5" t="s">
        <v>206</v>
      </c>
      <c r="B148" s="5" t="s">
        <v>11</v>
      </c>
      <c r="C148" s="5" t="s">
        <v>188</v>
      </c>
      <c r="D148" s="4" t="s">
        <v>49</v>
      </c>
      <c r="E148" s="4" t="s">
        <v>190</v>
      </c>
      <c r="F148" s="19" t="str">
        <f>VLOOKUP(A:A,[1]Sheet1!$C:$D,2,FALSE)</f>
        <v>班线客运</v>
      </c>
      <c r="G148" s="19" t="str">
        <f>VLOOKUP(A:A,[2]Sheet1!$A:$B,2,FALSE)</f>
        <v>钦州湾车辆综合管理服务平台</v>
      </c>
      <c r="H148" s="5" t="s">
        <v>32</v>
      </c>
      <c r="I148" s="21">
        <f>VLOOKUP(A:A,'[3]安装时间-测试时间'!$A:$B,2,FALSE)</f>
        <v>43785</v>
      </c>
    </row>
    <row r="149" spans="1:9" s="15" customFormat="1" ht="21" customHeight="1">
      <c r="A149" s="5" t="s">
        <v>207</v>
      </c>
      <c r="B149" s="5" t="s">
        <v>11</v>
      </c>
      <c r="C149" s="5" t="s">
        <v>188</v>
      </c>
      <c r="D149" s="4" t="s">
        <v>49</v>
      </c>
      <c r="E149" s="4" t="s">
        <v>50</v>
      </c>
      <c r="F149" s="19" t="str">
        <f>VLOOKUP(A:A,[1]Sheet1!$C:$D,2,FALSE)</f>
        <v>班线客运</v>
      </c>
      <c r="G149" s="19" t="str">
        <f>VLOOKUP(A:A,[2]Sheet1!$A:$B,2,FALSE)</f>
        <v>钦州湾车辆综合管理服务平台</v>
      </c>
      <c r="H149" s="5" t="s">
        <v>32</v>
      </c>
      <c r="I149" s="21">
        <f>VLOOKUP(A:A,'[3]安装时间-测试时间'!$A:$B,2,FALSE)</f>
        <v>43783</v>
      </c>
    </row>
    <row r="150" spans="1:9" s="15" customFormat="1" ht="21" customHeight="1">
      <c r="A150" s="5" t="s">
        <v>208</v>
      </c>
      <c r="B150" s="5" t="s">
        <v>11</v>
      </c>
      <c r="C150" s="5" t="s">
        <v>188</v>
      </c>
      <c r="D150" s="4" t="s">
        <v>49</v>
      </c>
      <c r="E150" s="4" t="s">
        <v>50</v>
      </c>
      <c r="F150" s="19" t="str">
        <f>VLOOKUP(A:A,[1]Sheet1!$C:$D,2,FALSE)</f>
        <v>班线客运</v>
      </c>
      <c r="G150" s="19" t="str">
        <f>VLOOKUP(A:A,[2]Sheet1!$A:$B,2,FALSE)</f>
        <v>钦州湾车辆综合管理服务平台</v>
      </c>
      <c r="H150" s="5" t="s">
        <v>32</v>
      </c>
      <c r="I150" s="21">
        <f>VLOOKUP(A:A,'[3]安装时间-测试时间'!$A:$B,2,FALSE)</f>
        <v>43784</v>
      </c>
    </row>
    <row r="151" spans="1:9" s="15" customFormat="1" ht="21" customHeight="1">
      <c r="A151" s="5" t="s">
        <v>209</v>
      </c>
      <c r="B151" s="5" t="s">
        <v>11</v>
      </c>
      <c r="C151" s="5" t="s">
        <v>188</v>
      </c>
      <c r="D151" s="4" t="s">
        <v>49</v>
      </c>
      <c r="E151" s="4" t="s">
        <v>50</v>
      </c>
      <c r="F151" s="19" t="str">
        <f>VLOOKUP(A:A,[1]Sheet1!$C:$D,2,FALSE)</f>
        <v>班线客运</v>
      </c>
      <c r="G151" s="19" t="str">
        <f>VLOOKUP(A:A,[2]Sheet1!$A:$B,2,FALSE)</f>
        <v>钦州湾车辆综合管理服务平台</v>
      </c>
      <c r="H151" s="5" t="s">
        <v>32</v>
      </c>
      <c r="I151" s="21">
        <f>VLOOKUP(A:A,'[3]安装时间-测试时间'!$A:$B,2,FALSE)</f>
        <v>43785</v>
      </c>
    </row>
    <row r="152" spans="1:9" s="15" customFormat="1" ht="21" customHeight="1">
      <c r="A152" s="5" t="s">
        <v>210</v>
      </c>
      <c r="B152" s="5" t="s">
        <v>11</v>
      </c>
      <c r="C152" s="5" t="s">
        <v>188</v>
      </c>
      <c r="D152" s="4" t="s">
        <v>49</v>
      </c>
      <c r="E152" s="4" t="s">
        <v>50</v>
      </c>
      <c r="F152" s="19" t="str">
        <f>VLOOKUP(A:A,[1]Sheet1!$C:$D,2,FALSE)</f>
        <v>班线客运</v>
      </c>
      <c r="G152" s="19" t="str">
        <f>VLOOKUP(A:A,[2]Sheet1!$A:$B,2,FALSE)</f>
        <v>钦州湾车辆综合管理服务平台</v>
      </c>
      <c r="H152" s="5" t="s">
        <v>32</v>
      </c>
      <c r="I152" s="21">
        <f>VLOOKUP(A:A,'[3]安装时间-测试时间'!$A:$B,2,FALSE)</f>
        <v>43786</v>
      </c>
    </row>
    <row r="153" spans="1:9" s="15" customFormat="1" ht="21" customHeight="1">
      <c r="A153" s="5" t="s">
        <v>211</v>
      </c>
      <c r="B153" s="5" t="s">
        <v>11</v>
      </c>
      <c r="C153" s="5" t="s">
        <v>183</v>
      </c>
      <c r="D153" s="4" t="s">
        <v>184</v>
      </c>
      <c r="E153" s="4" t="s">
        <v>185</v>
      </c>
      <c r="F153" s="19" t="str">
        <f>VLOOKUP(A:A,[1]Sheet1!$C:$D,2,FALSE)</f>
        <v>危险货物运输</v>
      </c>
      <c r="G153" s="19" t="str">
        <f>VLOOKUP(A:A,[2]Sheet1!$A:$B,2,FALSE)</f>
        <v>北斗土桥物联网服务平台</v>
      </c>
      <c r="H153" s="5" t="s">
        <v>32</v>
      </c>
      <c r="I153" s="21">
        <f>VLOOKUP(A:A,'[3]安装时间-测试时间'!$A:$B,2,FALSE)</f>
        <v>43759</v>
      </c>
    </row>
    <row r="154" spans="1:9" s="15" customFormat="1" ht="21" customHeight="1">
      <c r="A154" s="5" t="s">
        <v>212</v>
      </c>
      <c r="B154" s="5" t="s">
        <v>11</v>
      </c>
      <c r="C154" s="5" t="s">
        <v>128</v>
      </c>
      <c r="D154" s="4" t="s">
        <v>49</v>
      </c>
      <c r="E154" s="4" t="s">
        <v>50</v>
      </c>
      <c r="F154" s="19" t="str">
        <f>VLOOKUP(A:A,[1]Sheet1!$C:$D,2,FALSE)</f>
        <v>班线客运</v>
      </c>
      <c r="G154" s="19" t="str">
        <f>VLOOKUP(A:A,[2]Sheet1!$A:$B,2,FALSE)</f>
        <v>钦州湾车辆综合管理服务平台</v>
      </c>
      <c r="H154" s="5" t="s">
        <v>32</v>
      </c>
      <c r="I154" s="21">
        <f>VLOOKUP(A:A,'[3]安装时间-测试时间'!$A:$B,2,FALSE)</f>
        <v>43776</v>
      </c>
    </row>
    <row r="155" spans="1:9" s="15" customFormat="1" ht="21" customHeight="1">
      <c r="A155" s="5" t="s">
        <v>213</v>
      </c>
      <c r="B155" s="5" t="s">
        <v>11</v>
      </c>
      <c r="C155" s="5" t="s">
        <v>128</v>
      </c>
      <c r="D155" s="4" t="s">
        <v>49</v>
      </c>
      <c r="E155" s="4" t="s">
        <v>131</v>
      </c>
      <c r="F155" s="19" t="str">
        <f>VLOOKUP(A:A,[1]Sheet1!$C:$D,2,FALSE)</f>
        <v>班线客运</v>
      </c>
      <c r="G155" s="19" t="str">
        <f>VLOOKUP(A:A,[2]Sheet1!$A:$B,2,FALSE)</f>
        <v>钦州湾车辆综合管理服务平台</v>
      </c>
      <c r="H155" s="5" t="s">
        <v>32</v>
      </c>
      <c r="I155" s="21">
        <f>VLOOKUP(A:A,'[3]安装时间-测试时间'!$A:$B,2,FALSE)</f>
        <v>43782</v>
      </c>
    </row>
    <row r="156" spans="1:9" s="15" customFormat="1" ht="21" customHeight="1">
      <c r="A156" s="5" t="s">
        <v>214</v>
      </c>
      <c r="B156" s="5" t="s">
        <v>11</v>
      </c>
      <c r="C156" s="5" t="s">
        <v>128</v>
      </c>
      <c r="D156" s="4" t="s">
        <v>49</v>
      </c>
      <c r="E156" s="4" t="s">
        <v>50</v>
      </c>
      <c r="F156" s="19" t="str">
        <f>VLOOKUP(A:A,[1]Sheet1!$C:$D,2,FALSE)</f>
        <v>班线客运</v>
      </c>
      <c r="G156" s="19" t="str">
        <f>VLOOKUP(A:A,[2]Sheet1!$A:$B,2,FALSE)</f>
        <v>钦州湾车辆综合管理服务平台</v>
      </c>
      <c r="H156" s="5" t="s">
        <v>32</v>
      </c>
      <c r="I156" s="21">
        <f>VLOOKUP(A:A,'[3]安装时间-测试时间'!$A:$B,2,FALSE)</f>
        <v>43777</v>
      </c>
    </row>
    <row r="157" spans="1:9" s="15" customFormat="1" ht="21" customHeight="1">
      <c r="A157" s="5" t="s">
        <v>215</v>
      </c>
      <c r="B157" s="5" t="s">
        <v>11</v>
      </c>
      <c r="C157" s="5" t="s">
        <v>216</v>
      </c>
      <c r="D157" s="4" t="s">
        <v>13</v>
      </c>
      <c r="E157" s="4" t="s">
        <v>14</v>
      </c>
      <c r="F157" s="19" t="str">
        <f>VLOOKUP(A:A,[1]Sheet1!$C:$D,2,FALSE)</f>
        <v>危险货物运输</v>
      </c>
      <c r="G157" s="19" t="str">
        <f>VLOOKUP(A:A,[2]Sheet1!$A:$B,2,FALSE)</f>
        <v>海福北斗监控平台</v>
      </c>
      <c r="H157" s="5" t="s">
        <v>15</v>
      </c>
      <c r="I157" s="21">
        <f>VLOOKUP(A:A,'[3]安装时间-测试时间'!$A:$B,2,FALSE)</f>
        <v>43787</v>
      </c>
    </row>
    <row r="158" spans="1:9" s="15" customFormat="1" ht="21" customHeight="1">
      <c r="A158" s="5" t="s">
        <v>217</v>
      </c>
      <c r="B158" s="5" t="s">
        <v>11</v>
      </c>
      <c r="C158" s="5" t="s">
        <v>128</v>
      </c>
      <c r="D158" s="4" t="s">
        <v>49</v>
      </c>
      <c r="E158" s="4" t="s">
        <v>131</v>
      </c>
      <c r="F158" s="19" t="str">
        <f>VLOOKUP(A:A,[1]Sheet1!$C:$D,2,FALSE)</f>
        <v>班线客运</v>
      </c>
      <c r="G158" s="19" t="str">
        <f>VLOOKUP(A:A,[2]Sheet1!$A:$B,2,FALSE)</f>
        <v>钦州湾车辆综合管理服务平台</v>
      </c>
      <c r="H158" s="5" t="s">
        <v>32</v>
      </c>
      <c r="I158" s="21">
        <f>VLOOKUP(A:A,'[3]安装时间-测试时间'!$A:$B,2,FALSE)</f>
        <v>43781</v>
      </c>
    </row>
    <row r="159" spans="1:9" s="15" customFormat="1" ht="21" customHeight="1">
      <c r="A159" s="5" t="s">
        <v>218</v>
      </c>
      <c r="B159" s="5" t="s">
        <v>11</v>
      </c>
      <c r="C159" s="5" t="s">
        <v>128</v>
      </c>
      <c r="D159" s="4" t="s">
        <v>49</v>
      </c>
      <c r="E159" s="4" t="s">
        <v>131</v>
      </c>
      <c r="F159" s="19" t="str">
        <f>VLOOKUP(A:A,[1]Sheet1!$C:$D,2,FALSE)</f>
        <v>班线客运</v>
      </c>
      <c r="G159" s="19" t="str">
        <f>VLOOKUP(A:A,[2]Sheet1!$A:$B,2,FALSE)</f>
        <v>钦州湾车辆综合管理服务平台</v>
      </c>
      <c r="H159" s="5" t="s">
        <v>32</v>
      </c>
      <c r="I159" s="21">
        <f>VLOOKUP(A:A,'[3]安装时间-测试时间'!$A:$B,2,FALSE)</f>
        <v>43779</v>
      </c>
    </row>
    <row r="160" spans="1:9" s="15" customFormat="1" ht="21" customHeight="1">
      <c r="A160" s="5" t="s">
        <v>219</v>
      </c>
      <c r="B160" s="5" t="s">
        <v>11</v>
      </c>
      <c r="C160" s="5" t="s">
        <v>128</v>
      </c>
      <c r="D160" s="4" t="s">
        <v>49</v>
      </c>
      <c r="E160" s="4" t="s">
        <v>50</v>
      </c>
      <c r="F160" s="19" t="str">
        <f>VLOOKUP(A:A,[1]Sheet1!$C:$D,2,FALSE)</f>
        <v>班线客运</v>
      </c>
      <c r="G160" s="19" t="str">
        <f>VLOOKUP(A:A,[2]Sheet1!$A:$B,2,FALSE)</f>
        <v>钦州湾车辆综合管理服务平台</v>
      </c>
      <c r="H160" s="5" t="s">
        <v>32</v>
      </c>
      <c r="I160" s="21">
        <f>VLOOKUP(A:A,'[3]安装时间-测试时间'!$A:$B,2,FALSE)</f>
        <v>43776</v>
      </c>
    </row>
    <row r="161" spans="1:9" s="15" customFormat="1" ht="21" customHeight="1">
      <c r="A161" s="5" t="s">
        <v>220</v>
      </c>
      <c r="B161" s="5" t="s">
        <v>11</v>
      </c>
      <c r="C161" s="5" t="s">
        <v>128</v>
      </c>
      <c r="D161" s="4" t="s">
        <v>49</v>
      </c>
      <c r="E161" s="4" t="s">
        <v>50</v>
      </c>
      <c r="F161" s="19" t="str">
        <f>VLOOKUP(A:A,[1]Sheet1!$C:$D,2,FALSE)</f>
        <v>班线客运</v>
      </c>
      <c r="G161" s="19" t="str">
        <f>VLOOKUP(A:A,[2]Sheet1!$A:$B,2,FALSE)</f>
        <v>钦州湾车辆综合管理服务平台</v>
      </c>
      <c r="H161" s="5" t="s">
        <v>32</v>
      </c>
      <c r="I161" s="21">
        <f>VLOOKUP(A:A,'[3]安装时间-测试时间'!$A:$B,2,FALSE)</f>
        <v>43776</v>
      </c>
    </row>
    <row r="162" spans="1:9" s="15" customFormat="1" ht="21" customHeight="1">
      <c r="A162" s="5" t="s">
        <v>221</v>
      </c>
      <c r="B162" s="5" t="s">
        <v>11</v>
      </c>
      <c r="C162" s="5" t="s">
        <v>128</v>
      </c>
      <c r="D162" s="4" t="s">
        <v>49</v>
      </c>
      <c r="E162" s="4" t="s">
        <v>131</v>
      </c>
      <c r="F162" s="19" t="str">
        <f>VLOOKUP(A:A,[1]Sheet1!$C:$D,2,FALSE)</f>
        <v>班线客运</v>
      </c>
      <c r="G162" s="19" t="str">
        <f>VLOOKUP(A:A,[2]Sheet1!$A:$B,2,FALSE)</f>
        <v>钦州湾车辆综合管理服务平台</v>
      </c>
      <c r="H162" s="5" t="s">
        <v>32</v>
      </c>
      <c r="I162" s="21">
        <f>VLOOKUP(A:A,'[3]安装时间-测试时间'!$A:$B,2,FALSE)</f>
        <v>43776</v>
      </c>
    </row>
    <row r="163" spans="1:9" s="15" customFormat="1" ht="21" customHeight="1">
      <c r="A163" s="5" t="s">
        <v>222</v>
      </c>
      <c r="B163" s="5" t="s">
        <v>11</v>
      </c>
      <c r="C163" s="5" t="s">
        <v>128</v>
      </c>
      <c r="D163" s="4" t="s">
        <v>49</v>
      </c>
      <c r="E163" s="4" t="s">
        <v>50</v>
      </c>
      <c r="F163" s="19" t="str">
        <f>VLOOKUP(A:A,[1]Sheet1!$C:$D,2,FALSE)</f>
        <v>班线客运</v>
      </c>
      <c r="G163" s="19" t="str">
        <f>VLOOKUP(A:A,[2]Sheet1!$A:$B,2,FALSE)</f>
        <v>钦州湾车辆综合管理服务平台</v>
      </c>
      <c r="H163" s="5" t="s">
        <v>32</v>
      </c>
      <c r="I163" s="21">
        <f>VLOOKUP(A:A,'[3]安装时间-测试时间'!$A:$B,2,FALSE)</f>
        <v>43782</v>
      </c>
    </row>
    <row r="164" spans="1:9" s="15" customFormat="1" ht="21" customHeight="1">
      <c r="A164" s="5" t="s">
        <v>223</v>
      </c>
      <c r="B164" s="5" t="s">
        <v>11</v>
      </c>
      <c r="C164" s="5" t="s">
        <v>35</v>
      </c>
      <c r="D164" s="4" t="s">
        <v>36</v>
      </c>
      <c r="E164" s="4" t="s">
        <v>37</v>
      </c>
      <c r="F164" s="19" t="str">
        <f>VLOOKUP(A:A,[1]Sheet1!$C:$D,2,FALSE)</f>
        <v>班线客运</v>
      </c>
      <c r="G164" s="19" t="str">
        <f>VLOOKUP(A:A,[2]Sheet1!$A:$B,2,FALSE)</f>
        <v>贵港嘉特车联网管理系统</v>
      </c>
      <c r="H164" s="5" t="s">
        <v>32</v>
      </c>
      <c r="I164" s="21">
        <f>VLOOKUP(A:A,'[3]安装时间-测试时间'!$A:$B,2,FALSE)</f>
        <v>43794</v>
      </c>
    </row>
    <row r="165" spans="1:9" s="15" customFormat="1" ht="21" customHeight="1">
      <c r="A165" s="5" t="s">
        <v>224</v>
      </c>
      <c r="B165" s="5" t="s">
        <v>11</v>
      </c>
      <c r="C165" s="5" t="s">
        <v>48</v>
      </c>
      <c r="D165" s="4" t="s">
        <v>49</v>
      </c>
      <c r="E165" s="4" t="s">
        <v>50</v>
      </c>
      <c r="F165" s="19" t="str">
        <f>VLOOKUP(A:A,[1]Sheet1!$C:$D,2,FALSE)</f>
        <v>班线客运</v>
      </c>
      <c r="G165" s="19" t="str">
        <f>VLOOKUP(A:A,[2]Sheet1!$A:$B,2,FALSE)</f>
        <v>钦州湾车辆综合管理服务平台</v>
      </c>
      <c r="H165" s="5" t="s">
        <v>32</v>
      </c>
      <c r="I165" s="21">
        <f>VLOOKUP(A:A,'[3]安装时间-测试时间'!$A:$B,2,FALSE)</f>
        <v>43795</v>
      </c>
    </row>
    <row r="166" spans="1:9" s="15" customFormat="1" ht="21" customHeight="1">
      <c r="A166" s="5" t="s">
        <v>225</v>
      </c>
      <c r="B166" s="5" t="s">
        <v>11</v>
      </c>
      <c r="C166" s="5" t="s">
        <v>128</v>
      </c>
      <c r="D166" s="4" t="s">
        <v>49</v>
      </c>
      <c r="E166" s="4" t="s">
        <v>50</v>
      </c>
      <c r="F166" s="19" t="str">
        <f>VLOOKUP(A:A,[1]Sheet1!$C:$D,2,FALSE)</f>
        <v>班线客运</v>
      </c>
      <c r="G166" s="19" t="str">
        <f>VLOOKUP(A:A,[2]Sheet1!$A:$B,2,FALSE)</f>
        <v>钦州湾车辆综合管理服务平台</v>
      </c>
      <c r="H166" s="5" t="s">
        <v>32</v>
      </c>
      <c r="I166" s="21">
        <f>VLOOKUP(A:A,'[3]安装时间-测试时间'!$A:$B,2,FALSE)</f>
        <v>43775</v>
      </c>
    </row>
    <row r="167" spans="1:9" s="15" customFormat="1" ht="21" customHeight="1">
      <c r="A167" s="5" t="s">
        <v>226</v>
      </c>
      <c r="B167" s="5" t="s">
        <v>11</v>
      </c>
      <c r="C167" s="5" t="s">
        <v>128</v>
      </c>
      <c r="D167" s="4" t="s">
        <v>49</v>
      </c>
      <c r="E167" s="4" t="s">
        <v>131</v>
      </c>
      <c r="F167" s="19" t="str">
        <f>VLOOKUP(A:A,[1]Sheet1!$C:$D,2,FALSE)</f>
        <v>班线客运</v>
      </c>
      <c r="G167" s="19" t="str">
        <f>VLOOKUP(A:A,[2]Sheet1!$A:$B,2,FALSE)</f>
        <v>钦州湾车辆综合管理服务平台</v>
      </c>
      <c r="H167" s="5" t="s">
        <v>32</v>
      </c>
      <c r="I167" s="21">
        <f>VLOOKUP(A:A,'[3]安装时间-测试时间'!$A:$B,2,FALSE)</f>
        <v>43777</v>
      </c>
    </row>
    <row r="168" spans="1:9" s="15" customFormat="1" ht="21" customHeight="1">
      <c r="A168" s="5" t="s">
        <v>227</v>
      </c>
      <c r="B168" s="5" t="s">
        <v>11</v>
      </c>
      <c r="C168" s="5" t="s">
        <v>128</v>
      </c>
      <c r="D168" s="4" t="s">
        <v>49</v>
      </c>
      <c r="E168" s="4" t="s">
        <v>50</v>
      </c>
      <c r="F168" s="19" t="str">
        <f>VLOOKUP(A:A,[1]Sheet1!$C:$D,2,FALSE)</f>
        <v>班线客运</v>
      </c>
      <c r="G168" s="19" t="str">
        <f>VLOOKUP(A:A,[2]Sheet1!$A:$B,2,FALSE)</f>
        <v>钦州湾车辆综合管理服务平台</v>
      </c>
      <c r="H168" s="5" t="s">
        <v>32</v>
      </c>
      <c r="I168" s="21">
        <f>VLOOKUP(A:A,'[3]安装时间-测试时间'!$A:$B,2,FALSE)</f>
        <v>43778</v>
      </c>
    </row>
    <row r="169" spans="1:9" s="15" customFormat="1" ht="21" customHeight="1">
      <c r="A169" s="5" t="s">
        <v>228</v>
      </c>
      <c r="B169" s="5" t="s">
        <v>11</v>
      </c>
      <c r="C169" s="5" t="s">
        <v>22</v>
      </c>
      <c r="D169" s="4" t="s">
        <v>23</v>
      </c>
      <c r="E169" s="4" t="s">
        <v>24</v>
      </c>
      <c r="F169" s="19" t="str">
        <f>VLOOKUP(A:A,[1]Sheet1!$C:$D,2,FALSE)</f>
        <v>危险货物运输</v>
      </c>
      <c r="G169" s="19" t="str">
        <f>VLOOKUP(A:A,[2]Sheet1!$A:$B,2,FALSE)</f>
        <v>北斗土桥物联网服务平台</v>
      </c>
      <c r="H169" s="5" t="s">
        <v>25</v>
      </c>
      <c r="I169" s="21">
        <f>VLOOKUP(A:A,'[3]安装时间-测试时间'!$A:$B,2,FALSE)</f>
        <v>43784</v>
      </c>
    </row>
    <row r="170" spans="1:9" s="15" customFormat="1" ht="21" customHeight="1">
      <c r="A170" s="5" t="s">
        <v>229</v>
      </c>
      <c r="B170" s="5" t="s">
        <v>11</v>
      </c>
      <c r="C170" s="5" t="s">
        <v>128</v>
      </c>
      <c r="D170" s="4" t="s">
        <v>49</v>
      </c>
      <c r="E170" s="4" t="s">
        <v>50</v>
      </c>
      <c r="F170" s="19" t="str">
        <f>VLOOKUP(A:A,[1]Sheet1!$C:$D,2,FALSE)</f>
        <v>班线客运</v>
      </c>
      <c r="G170" s="19" t="str">
        <f>VLOOKUP(A:A,[2]Sheet1!$A:$B,2,FALSE)</f>
        <v>钦州湾车辆综合管理服务平台</v>
      </c>
      <c r="H170" s="5" t="s">
        <v>32</v>
      </c>
      <c r="I170" s="21">
        <f>VLOOKUP(A:A,'[3]安装时间-测试时间'!$A:$B,2,FALSE)</f>
        <v>43778</v>
      </c>
    </row>
    <row r="171" spans="1:9" s="15" customFormat="1" ht="21" customHeight="1">
      <c r="A171" s="5" t="s">
        <v>230</v>
      </c>
      <c r="B171" s="5" t="s">
        <v>11</v>
      </c>
      <c r="C171" s="5" t="s">
        <v>128</v>
      </c>
      <c r="D171" s="4" t="s">
        <v>49</v>
      </c>
      <c r="E171" s="4" t="s">
        <v>131</v>
      </c>
      <c r="F171" s="19" t="str">
        <f>VLOOKUP(A:A,[1]Sheet1!$C:$D,2,FALSE)</f>
        <v>班线客运</v>
      </c>
      <c r="G171" s="19" t="str">
        <f>VLOOKUP(A:A,[2]Sheet1!$A:$B,2,FALSE)</f>
        <v>钦州湾车辆综合管理服务平台</v>
      </c>
      <c r="H171" s="5" t="s">
        <v>32</v>
      </c>
      <c r="I171" s="21">
        <f>VLOOKUP(A:A,'[3]安装时间-测试时间'!$A:$B,2,FALSE)</f>
        <v>43778</v>
      </c>
    </row>
    <row r="172" spans="1:9" s="15" customFormat="1" ht="21" customHeight="1">
      <c r="A172" s="5" t="s">
        <v>231</v>
      </c>
      <c r="B172" s="5" t="s">
        <v>11</v>
      </c>
      <c r="C172" s="5" t="s">
        <v>128</v>
      </c>
      <c r="D172" s="4" t="s">
        <v>49</v>
      </c>
      <c r="E172" s="4" t="s">
        <v>131</v>
      </c>
      <c r="F172" s="19" t="str">
        <f>VLOOKUP(A:A,[1]Sheet1!$C:$D,2,FALSE)</f>
        <v>班线客运</v>
      </c>
      <c r="G172" s="19" t="str">
        <f>VLOOKUP(A:A,[2]Sheet1!$A:$B,2,FALSE)</f>
        <v>钦州湾车辆综合管理服务平台</v>
      </c>
      <c r="H172" s="5" t="s">
        <v>32</v>
      </c>
      <c r="I172" s="21">
        <f>VLOOKUP(A:A,'[3]安装时间-测试时间'!$A:$B,2,FALSE)</f>
        <v>43779</v>
      </c>
    </row>
    <row r="173" spans="1:9" s="15" customFormat="1" ht="21" customHeight="1">
      <c r="A173" s="5" t="s">
        <v>232</v>
      </c>
      <c r="B173" s="5" t="s">
        <v>11</v>
      </c>
      <c r="C173" s="5" t="s">
        <v>128</v>
      </c>
      <c r="D173" s="4" t="s">
        <v>49</v>
      </c>
      <c r="E173" s="4" t="s">
        <v>50</v>
      </c>
      <c r="F173" s="19" t="str">
        <f>VLOOKUP(A:A,[1]Sheet1!$C:$D,2,FALSE)</f>
        <v>班线客运</v>
      </c>
      <c r="G173" s="19" t="str">
        <f>VLOOKUP(A:A,[2]Sheet1!$A:$B,2,FALSE)</f>
        <v>钦州湾车辆综合管理服务平台</v>
      </c>
      <c r="H173" s="5" t="s">
        <v>32</v>
      </c>
      <c r="I173" s="21">
        <f>VLOOKUP(A:A,'[3]安装时间-测试时间'!$A:$B,2,FALSE)</f>
        <v>43778</v>
      </c>
    </row>
    <row r="174" spans="1:9" s="15" customFormat="1" ht="21" customHeight="1">
      <c r="A174" s="5" t="s">
        <v>233</v>
      </c>
      <c r="B174" s="5" t="s">
        <v>11</v>
      </c>
      <c r="C174" s="5" t="s">
        <v>101</v>
      </c>
      <c r="D174" s="4" t="s">
        <v>49</v>
      </c>
      <c r="E174" s="4" t="s">
        <v>50</v>
      </c>
      <c r="F174" s="19" t="str">
        <f>VLOOKUP(A:A,[1]Sheet1!$C:$D,2,FALSE)</f>
        <v>班线客运</v>
      </c>
      <c r="G174" s="19" t="str">
        <f>VLOOKUP(A:A,[2]Sheet1!$A:$B,2,FALSE)</f>
        <v>钦州湾车辆综合管理服务平台</v>
      </c>
      <c r="H174" s="5" t="s">
        <v>32</v>
      </c>
      <c r="I174" s="21">
        <f>VLOOKUP(A:A,'[3]安装时间-测试时间'!$A:$B,2,FALSE)</f>
        <v>43793</v>
      </c>
    </row>
    <row r="175" spans="1:9" s="15" customFormat="1" ht="21" customHeight="1">
      <c r="A175" s="5" t="s">
        <v>234</v>
      </c>
      <c r="B175" s="5" t="s">
        <v>11</v>
      </c>
      <c r="C175" s="5" t="s">
        <v>128</v>
      </c>
      <c r="D175" s="4" t="s">
        <v>49</v>
      </c>
      <c r="E175" s="4" t="s">
        <v>131</v>
      </c>
      <c r="F175" s="19" t="str">
        <f>VLOOKUP(A:A,[1]Sheet1!$C:$D,2,FALSE)</f>
        <v>班线客运</v>
      </c>
      <c r="G175" s="19" t="str">
        <f>VLOOKUP(A:A,[2]Sheet1!$A:$B,2,FALSE)</f>
        <v>钦州湾车辆综合管理服务平台</v>
      </c>
      <c r="H175" s="5" t="s">
        <v>32</v>
      </c>
      <c r="I175" s="21">
        <f>VLOOKUP(A:A,'[3]安装时间-测试时间'!$A:$B,2,FALSE)</f>
        <v>43779</v>
      </c>
    </row>
    <row r="176" spans="1:9" s="15" customFormat="1" ht="21" customHeight="1">
      <c r="A176" s="8" t="s">
        <v>235</v>
      </c>
      <c r="B176" s="5" t="s">
        <v>11</v>
      </c>
      <c r="C176" s="8" t="s">
        <v>188</v>
      </c>
      <c r="D176" s="4" t="s">
        <v>49</v>
      </c>
      <c r="E176" s="4" t="s">
        <v>50</v>
      </c>
      <c r="F176" s="19" t="str">
        <f>VLOOKUP(A:A,[1]Sheet1!$C:$D,2,FALSE)</f>
        <v>班线客运</v>
      </c>
      <c r="G176" s="19" t="str">
        <f>VLOOKUP(A:A,[2]Sheet1!$A:$B,2,FALSE)</f>
        <v>钦州湾车辆综合管理服务平台</v>
      </c>
      <c r="H176" s="8" t="s">
        <v>32</v>
      </c>
      <c r="I176" s="21">
        <f>VLOOKUP(A:A,'[3]安装时间-测试时间'!$A:$B,2,FALSE)</f>
        <v>43788</v>
      </c>
    </row>
    <row r="177" spans="1:9" s="15" customFormat="1" ht="21" customHeight="1">
      <c r="A177" s="8" t="s">
        <v>236</v>
      </c>
      <c r="B177" s="5" t="s">
        <v>11</v>
      </c>
      <c r="C177" s="8" t="s">
        <v>188</v>
      </c>
      <c r="D177" s="4" t="s">
        <v>49</v>
      </c>
      <c r="E177" s="4" t="s">
        <v>50</v>
      </c>
      <c r="F177" s="19" t="str">
        <f>VLOOKUP(A:A,[1]Sheet1!$C:$D,2,FALSE)</f>
        <v>班线客运</v>
      </c>
      <c r="G177" s="19" t="str">
        <f>VLOOKUP(A:A,[2]Sheet1!$A:$B,2,FALSE)</f>
        <v>钦州湾车辆综合管理服务平台</v>
      </c>
      <c r="H177" s="8" t="s">
        <v>32</v>
      </c>
      <c r="I177" s="21">
        <f>VLOOKUP(A:A,'[3]安装时间-测试时间'!$A:$B,2,FALSE)</f>
        <v>43785</v>
      </c>
    </row>
    <row r="178" spans="1:9" s="15" customFormat="1" ht="21" customHeight="1">
      <c r="A178" s="8" t="s">
        <v>237</v>
      </c>
      <c r="B178" s="5" t="s">
        <v>11</v>
      </c>
      <c r="C178" s="8" t="s">
        <v>35</v>
      </c>
      <c r="D178" s="4" t="s">
        <v>36</v>
      </c>
      <c r="E178" s="4" t="s">
        <v>37</v>
      </c>
      <c r="F178" s="19" t="str">
        <f>VLOOKUP(A:A,[1]Sheet1!$C:$D,2,FALSE)</f>
        <v>旅游客运</v>
      </c>
      <c r="G178" s="19" t="str">
        <f>VLOOKUP(A:A,[2]Sheet1!$A:$B,2,FALSE)</f>
        <v>贵港嘉特车联网管理系统</v>
      </c>
      <c r="H178" s="8" t="s">
        <v>32</v>
      </c>
      <c r="I178" s="21">
        <f>VLOOKUP(A:A,'[3]安装时间-测试时间'!$A:$B,2,FALSE)</f>
        <v>43794</v>
      </c>
    </row>
    <row r="179" spans="1:9" s="15" customFormat="1" ht="21" customHeight="1">
      <c r="A179" s="8" t="s">
        <v>238</v>
      </c>
      <c r="B179" s="5" t="s">
        <v>11</v>
      </c>
      <c r="C179" s="8" t="s">
        <v>188</v>
      </c>
      <c r="D179" s="4" t="s">
        <v>49</v>
      </c>
      <c r="E179" s="4" t="s">
        <v>190</v>
      </c>
      <c r="F179" s="19" t="str">
        <f>VLOOKUP(A:A,[1]Sheet1!$C:$D,2,FALSE)</f>
        <v>班线客运</v>
      </c>
      <c r="G179" s="19" t="str">
        <f>VLOOKUP(A:A,[2]Sheet1!$A:$B,2,FALSE)</f>
        <v>钦州湾车辆综合管理服务平台</v>
      </c>
      <c r="H179" s="8" t="s">
        <v>32</v>
      </c>
      <c r="I179" s="21">
        <f>VLOOKUP(A:A,'[3]安装时间-测试时间'!$A:$B,2,FALSE)</f>
        <v>43787</v>
      </c>
    </row>
    <row r="180" spans="1:9" s="15" customFormat="1" ht="21" customHeight="1">
      <c r="A180" s="8" t="s">
        <v>239</v>
      </c>
      <c r="B180" s="5" t="s">
        <v>11</v>
      </c>
      <c r="C180" s="8" t="s">
        <v>188</v>
      </c>
      <c r="D180" s="4" t="s">
        <v>49</v>
      </c>
      <c r="E180" s="4" t="s">
        <v>190</v>
      </c>
      <c r="F180" s="19" t="str">
        <f>VLOOKUP(A:A,[1]Sheet1!$C:$D,2,FALSE)</f>
        <v>班线客运</v>
      </c>
      <c r="G180" s="19" t="str">
        <f>VLOOKUP(A:A,[2]Sheet1!$A:$B,2,FALSE)</f>
        <v>钦州湾车辆综合管理服务平台</v>
      </c>
      <c r="H180" s="8" t="s">
        <v>32</v>
      </c>
      <c r="I180" s="21">
        <f>VLOOKUP(A:A,'[3]安装时间-测试时间'!$A:$B,2,FALSE)</f>
        <v>43788</v>
      </c>
    </row>
    <row r="181" spans="1:9" s="15" customFormat="1" ht="21" customHeight="1">
      <c r="A181" s="8" t="s">
        <v>240</v>
      </c>
      <c r="B181" s="5" t="s">
        <v>11</v>
      </c>
      <c r="C181" s="8" t="s">
        <v>188</v>
      </c>
      <c r="D181" s="4" t="s">
        <v>49</v>
      </c>
      <c r="E181" s="4" t="s">
        <v>50</v>
      </c>
      <c r="F181" s="19" t="str">
        <f>VLOOKUP(A:A,[1]Sheet1!$C:$D,2,FALSE)</f>
        <v>班线客运</v>
      </c>
      <c r="G181" s="19" t="str">
        <f>VLOOKUP(A:A,[2]Sheet1!$A:$B,2,FALSE)</f>
        <v>钦州湾车辆综合管理服务平台</v>
      </c>
      <c r="H181" s="8" t="s">
        <v>32</v>
      </c>
      <c r="I181" s="21">
        <f>VLOOKUP(A:A,'[3]安装时间-测试时间'!$A:$B,2,FALSE)</f>
        <v>43782</v>
      </c>
    </row>
    <row r="182" spans="1:9" s="15" customFormat="1" ht="21" customHeight="1">
      <c r="A182" s="8" t="s">
        <v>241</v>
      </c>
      <c r="B182" s="5" t="s">
        <v>11</v>
      </c>
      <c r="C182" s="8" t="s">
        <v>183</v>
      </c>
      <c r="D182" s="4" t="s">
        <v>184</v>
      </c>
      <c r="E182" s="4" t="s">
        <v>185</v>
      </c>
      <c r="F182" s="19" t="str">
        <f>VLOOKUP(A:A,[1]Sheet1!$C:$D,2,FALSE)</f>
        <v>危险货物运输</v>
      </c>
      <c r="G182" s="19" t="str">
        <f>VLOOKUP(A:A,[2]Sheet1!$A:$B,2,FALSE)</f>
        <v>北斗土桥物联网服务平台</v>
      </c>
      <c r="H182" s="8" t="s">
        <v>32</v>
      </c>
      <c r="I182" s="21">
        <f>VLOOKUP(A:A,'[3]安装时间-测试时间'!$A:$B,2,FALSE)</f>
        <v>43756</v>
      </c>
    </row>
    <row r="183" spans="1:9" s="15" customFormat="1" ht="21" customHeight="1">
      <c r="A183" s="8" t="s">
        <v>242</v>
      </c>
      <c r="B183" s="5" t="s">
        <v>11</v>
      </c>
      <c r="C183" s="8" t="s">
        <v>183</v>
      </c>
      <c r="D183" s="4" t="s">
        <v>184</v>
      </c>
      <c r="E183" s="4" t="s">
        <v>185</v>
      </c>
      <c r="F183" s="19" t="str">
        <f>VLOOKUP(A:A,[1]Sheet1!$C:$D,2,FALSE)</f>
        <v>危险货物运输</v>
      </c>
      <c r="G183" s="19" t="str">
        <f>VLOOKUP(A:A,[2]Sheet1!$A:$B,2,FALSE)</f>
        <v>北斗土桥物联网服务平台</v>
      </c>
      <c r="H183" s="8" t="s">
        <v>32</v>
      </c>
      <c r="I183" s="21">
        <f>VLOOKUP(A:A,'[3]安装时间-测试时间'!$A:$B,2,FALSE)</f>
        <v>43756</v>
      </c>
    </row>
    <row r="184" spans="1:9" s="15" customFormat="1" ht="21" customHeight="1">
      <c r="A184" s="8" t="s">
        <v>243</v>
      </c>
      <c r="B184" s="5" t="s">
        <v>11</v>
      </c>
      <c r="C184" s="8" t="s">
        <v>30</v>
      </c>
      <c r="D184" s="4" t="s">
        <v>45</v>
      </c>
      <c r="E184" s="4" t="s">
        <v>31</v>
      </c>
      <c r="F184" s="19" t="str">
        <f>VLOOKUP(A:A,[1]Sheet1!$C:$D,2,FALSE)</f>
        <v>危险货物运输</v>
      </c>
      <c r="G184" s="19" t="str">
        <f>VLOOKUP(A:A,[2]Sheet1!$A:$B,2,FALSE)</f>
        <v>广西北斗车辆定位监控平台</v>
      </c>
      <c r="H184" s="8" t="s">
        <v>32</v>
      </c>
      <c r="I184" s="21">
        <f>VLOOKUP(A:A,'[3]安装时间-测试时间'!$A:$B,2,FALSE)</f>
        <v>43798</v>
      </c>
    </row>
    <row r="185" spans="1:9" s="15" customFormat="1" ht="21" customHeight="1">
      <c r="A185" s="8" t="s">
        <v>244</v>
      </c>
      <c r="B185" s="5" t="s">
        <v>11</v>
      </c>
      <c r="C185" s="8" t="s">
        <v>188</v>
      </c>
      <c r="D185" s="4" t="s">
        <v>49</v>
      </c>
      <c r="E185" s="4" t="s">
        <v>50</v>
      </c>
      <c r="F185" s="19" t="str">
        <f>VLOOKUP(A:A,[1]Sheet1!$C:$D,2,FALSE)</f>
        <v>班线客运</v>
      </c>
      <c r="G185" s="19" t="str">
        <f>VLOOKUP(A:A,[2]Sheet1!$A:$B,2,FALSE)</f>
        <v>钦州湾车辆综合管理服务平台</v>
      </c>
      <c r="H185" s="8" t="s">
        <v>32</v>
      </c>
      <c r="I185" s="21">
        <f>VLOOKUP(A:A,'[3]安装时间-测试时间'!$A:$B,2,FALSE)</f>
        <v>43783</v>
      </c>
    </row>
    <row r="186" spans="1:9" s="15" customFormat="1" ht="21" customHeight="1">
      <c r="A186" s="8" t="s">
        <v>245</v>
      </c>
      <c r="B186" s="5" t="s">
        <v>11</v>
      </c>
      <c r="C186" s="8" t="s">
        <v>183</v>
      </c>
      <c r="D186" s="4" t="s">
        <v>184</v>
      </c>
      <c r="E186" s="4" t="s">
        <v>185</v>
      </c>
      <c r="F186" s="19" t="str">
        <f>VLOOKUP(A:A,[1]Sheet1!$C:$D,2,FALSE)</f>
        <v>危险货物运输</v>
      </c>
      <c r="G186" s="19" t="str">
        <f>VLOOKUP(A:A,[2]Sheet1!$A:$B,2,FALSE)</f>
        <v>北斗土桥物联网服务平台</v>
      </c>
      <c r="H186" s="8" t="s">
        <v>32</v>
      </c>
      <c r="I186" s="21">
        <f>VLOOKUP(A:A,'[3]安装时间-测试时间'!$A:$B,2,FALSE)</f>
        <v>43756</v>
      </c>
    </row>
    <row r="187" spans="1:9" s="15" customFormat="1" ht="21" customHeight="1">
      <c r="A187" s="8" t="s">
        <v>246</v>
      </c>
      <c r="B187" s="5" t="s">
        <v>11</v>
      </c>
      <c r="C187" s="8" t="s">
        <v>183</v>
      </c>
      <c r="D187" s="4" t="s">
        <v>184</v>
      </c>
      <c r="E187" s="4" t="s">
        <v>185</v>
      </c>
      <c r="F187" s="19" t="str">
        <f>VLOOKUP(A:A,[1]Sheet1!$C:$D,2,FALSE)</f>
        <v>危险货物运输</v>
      </c>
      <c r="G187" s="19" t="str">
        <f>VLOOKUP(A:A,[2]Sheet1!$A:$B,2,FALSE)</f>
        <v>北斗土桥物联网服务平台</v>
      </c>
      <c r="H187" s="8" t="s">
        <v>32</v>
      </c>
      <c r="I187" s="21">
        <f>VLOOKUP(A:A,'[3]安装时间-测试时间'!$A:$B,2,FALSE)</f>
        <v>43755</v>
      </c>
    </row>
    <row r="188" spans="1:9" s="15" customFormat="1" ht="21" customHeight="1">
      <c r="A188" s="8" t="s">
        <v>247</v>
      </c>
      <c r="B188" s="5" t="s">
        <v>11</v>
      </c>
      <c r="C188" s="8" t="s">
        <v>183</v>
      </c>
      <c r="D188" s="4" t="s">
        <v>184</v>
      </c>
      <c r="E188" s="4" t="s">
        <v>185</v>
      </c>
      <c r="F188" s="19" t="str">
        <f>VLOOKUP(A:A,[1]Sheet1!$C:$D,2,FALSE)</f>
        <v>危险货物运输</v>
      </c>
      <c r="G188" s="19" t="str">
        <f>VLOOKUP(A:A,[2]Sheet1!$A:$B,2,FALSE)</f>
        <v>北斗土桥物联网服务平台</v>
      </c>
      <c r="H188" s="8" t="s">
        <v>32</v>
      </c>
      <c r="I188" s="21">
        <f>VLOOKUP(A:A,'[3]安装时间-测试时间'!$A:$B,2,FALSE)</f>
        <v>43758</v>
      </c>
    </row>
    <row r="189" spans="1:9" s="15" customFormat="1" ht="21" customHeight="1">
      <c r="A189" s="8" t="s">
        <v>248</v>
      </c>
      <c r="B189" s="5" t="s">
        <v>11</v>
      </c>
      <c r="C189" s="8" t="s">
        <v>188</v>
      </c>
      <c r="D189" s="4" t="s">
        <v>49</v>
      </c>
      <c r="E189" s="4" t="s">
        <v>50</v>
      </c>
      <c r="F189" s="19" t="str">
        <f>VLOOKUP(A:A,[1]Sheet1!$C:$D,2,FALSE)</f>
        <v>旅游客运</v>
      </c>
      <c r="G189" s="19" t="str">
        <f>VLOOKUP(A:A,[2]Sheet1!$A:$B,2,FALSE)</f>
        <v>钦州湾车辆综合管理服务平台</v>
      </c>
      <c r="H189" s="8" t="s">
        <v>32</v>
      </c>
      <c r="I189" s="21">
        <f>VLOOKUP(A:A,'[3]安装时间-测试时间'!$A:$B,2,FALSE)</f>
        <v>43786</v>
      </c>
    </row>
    <row r="190" spans="1:9" s="15" customFormat="1" ht="21" customHeight="1">
      <c r="A190" s="8" t="s">
        <v>249</v>
      </c>
      <c r="B190" s="5" t="s">
        <v>11</v>
      </c>
      <c r="C190" s="8" t="s">
        <v>35</v>
      </c>
      <c r="D190" s="4" t="s">
        <v>36</v>
      </c>
      <c r="E190" s="4" t="s">
        <v>37</v>
      </c>
      <c r="F190" s="19" t="str">
        <f>VLOOKUP(A:A,[1]Sheet1!$C:$D,2,FALSE)</f>
        <v>班线客运</v>
      </c>
      <c r="G190" s="19" t="str">
        <f>VLOOKUP(A:A,[2]Sheet1!$A:$B,2,FALSE)</f>
        <v>贵港嘉特车联网管理系统</v>
      </c>
      <c r="H190" s="8" t="s">
        <v>32</v>
      </c>
      <c r="I190" s="21">
        <f>VLOOKUP(A:A,'[3]安装时间-测试时间'!$A:$B,2,FALSE)</f>
        <v>43796</v>
      </c>
    </row>
    <row r="191" spans="1:9" s="15" customFormat="1" ht="21" customHeight="1">
      <c r="A191" s="8" t="s">
        <v>250</v>
      </c>
      <c r="B191" s="5" t="s">
        <v>11</v>
      </c>
      <c r="C191" s="8" t="s">
        <v>188</v>
      </c>
      <c r="D191" s="4" t="s">
        <v>49</v>
      </c>
      <c r="E191" s="4" t="s">
        <v>50</v>
      </c>
      <c r="F191" s="19" t="str">
        <f>VLOOKUP(A:A,[1]Sheet1!$C:$D,2,FALSE)</f>
        <v>班线客运</v>
      </c>
      <c r="G191" s="19" t="str">
        <f>VLOOKUP(A:A,[2]Sheet1!$A:$B,2,FALSE)</f>
        <v>钦州湾车辆综合管理服务平台</v>
      </c>
      <c r="H191" s="8" t="s">
        <v>32</v>
      </c>
      <c r="I191" s="21">
        <f>VLOOKUP(A:A,'[3]安装时间-测试时间'!$A:$B,2,FALSE)</f>
        <v>43784</v>
      </c>
    </row>
    <row r="192" spans="1:9" s="15" customFormat="1" ht="21" customHeight="1">
      <c r="A192" s="8" t="s">
        <v>251</v>
      </c>
      <c r="B192" s="5" t="s">
        <v>11</v>
      </c>
      <c r="C192" s="8" t="s">
        <v>188</v>
      </c>
      <c r="D192" s="4" t="s">
        <v>49</v>
      </c>
      <c r="E192" s="4" t="s">
        <v>50</v>
      </c>
      <c r="F192" s="19" t="str">
        <f>VLOOKUP(A:A,[1]Sheet1!$C:$D,2,FALSE)</f>
        <v>班线客运</v>
      </c>
      <c r="G192" s="19" t="str">
        <f>VLOOKUP(A:A,[2]Sheet1!$A:$B,2,FALSE)</f>
        <v>钦州湾车辆综合管理服务平台</v>
      </c>
      <c r="H192" s="8" t="s">
        <v>32</v>
      </c>
      <c r="I192" s="21">
        <f>VLOOKUP(A:A,'[3]安装时间-测试时间'!$A:$B,2,FALSE)</f>
        <v>43782</v>
      </c>
    </row>
    <row r="193" spans="1:9" s="15" customFormat="1" ht="21" customHeight="1">
      <c r="A193" s="8" t="s">
        <v>252</v>
      </c>
      <c r="B193" s="5" t="s">
        <v>11</v>
      </c>
      <c r="C193" s="8" t="s">
        <v>188</v>
      </c>
      <c r="D193" s="4" t="s">
        <v>49</v>
      </c>
      <c r="E193" s="4" t="s">
        <v>190</v>
      </c>
      <c r="F193" s="19" t="str">
        <f>VLOOKUP(A:A,[1]Sheet1!$C:$D,2,FALSE)</f>
        <v>班线客运</v>
      </c>
      <c r="G193" s="19" t="str">
        <f>VLOOKUP(A:A,[2]Sheet1!$A:$B,2,FALSE)</f>
        <v>钦州湾车辆综合管理服务平台</v>
      </c>
      <c r="H193" s="8" t="s">
        <v>32</v>
      </c>
      <c r="I193" s="21">
        <f>VLOOKUP(A:A,'[3]安装时间-测试时间'!$A:$B,2,FALSE)</f>
        <v>43784</v>
      </c>
    </row>
    <row r="194" spans="1:9" s="15" customFormat="1" ht="21" customHeight="1">
      <c r="A194" s="8" t="s">
        <v>253</v>
      </c>
      <c r="B194" s="5" t="s">
        <v>11</v>
      </c>
      <c r="C194" s="8" t="s">
        <v>128</v>
      </c>
      <c r="D194" s="4" t="s">
        <v>49</v>
      </c>
      <c r="E194" s="4" t="s">
        <v>131</v>
      </c>
      <c r="F194" s="19" t="str">
        <f>VLOOKUP(A:A,[1]Sheet1!$C:$D,2,FALSE)</f>
        <v>班线客运</v>
      </c>
      <c r="G194" s="19" t="str">
        <f>VLOOKUP(A:A,[2]Sheet1!$A:$B,2,FALSE)</f>
        <v>钦州湾车辆综合管理服务平台</v>
      </c>
      <c r="H194" s="8" t="s">
        <v>32</v>
      </c>
      <c r="I194" s="21">
        <f>VLOOKUP(A:A,'[3]安装时间-测试时间'!$A:$B,2,FALSE)</f>
        <v>43782</v>
      </c>
    </row>
    <row r="195" spans="1:9" s="15" customFormat="1" ht="21" customHeight="1">
      <c r="A195" s="8" t="s">
        <v>254</v>
      </c>
      <c r="B195" s="5" t="s">
        <v>11</v>
      </c>
      <c r="C195" s="8" t="s">
        <v>128</v>
      </c>
      <c r="D195" s="4" t="s">
        <v>49</v>
      </c>
      <c r="E195" s="4" t="s">
        <v>50</v>
      </c>
      <c r="F195" s="19" t="str">
        <f>VLOOKUP(A:A,[1]Sheet1!$C:$D,2,FALSE)</f>
        <v>班线客运</v>
      </c>
      <c r="G195" s="19" t="str">
        <f>VLOOKUP(A:A,[2]Sheet1!$A:$B,2,FALSE)</f>
        <v>钦州湾车辆综合管理服务平台</v>
      </c>
      <c r="H195" s="8" t="s">
        <v>32</v>
      </c>
      <c r="I195" s="21">
        <f>VLOOKUP(A:A,'[3]安装时间-测试时间'!$A:$B,2,FALSE)</f>
        <v>43780</v>
      </c>
    </row>
    <row r="196" spans="1:9" s="15" customFormat="1" ht="21" customHeight="1">
      <c r="A196" s="8" t="s">
        <v>255</v>
      </c>
      <c r="B196" s="5" t="s">
        <v>11</v>
      </c>
      <c r="C196" s="8" t="s">
        <v>128</v>
      </c>
      <c r="D196" s="4" t="s">
        <v>49</v>
      </c>
      <c r="E196" s="4" t="s">
        <v>50</v>
      </c>
      <c r="F196" s="19" t="str">
        <f>VLOOKUP(A:A,[1]Sheet1!$C:$D,2,FALSE)</f>
        <v>班线客运</v>
      </c>
      <c r="G196" s="19" t="str">
        <f>VLOOKUP(A:A,[2]Sheet1!$A:$B,2,FALSE)</f>
        <v>钦州湾车辆综合管理服务平台</v>
      </c>
      <c r="H196" s="8" t="s">
        <v>32</v>
      </c>
      <c r="I196" s="21">
        <f>VLOOKUP(A:A,'[3]安装时间-测试时间'!$A:$B,2,FALSE)</f>
        <v>43782</v>
      </c>
    </row>
    <row r="197" spans="1:9" s="15" customFormat="1" ht="21" customHeight="1">
      <c r="A197" s="8" t="s">
        <v>256</v>
      </c>
      <c r="B197" s="5" t="s">
        <v>11</v>
      </c>
      <c r="C197" s="8" t="s">
        <v>128</v>
      </c>
      <c r="D197" s="4" t="s">
        <v>49</v>
      </c>
      <c r="E197" s="4" t="s">
        <v>131</v>
      </c>
      <c r="F197" s="19" t="str">
        <f>VLOOKUP(A:A,[1]Sheet1!$C:$D,2,FALSE)</f>
        <v>班线客运</v>
      </c>
      <c r="G197" s="19" t="str">
        <f>VLOOKUP(A:A,[2]Sheet1!$A:$B,2,FALSE)</f>
        <v>钦州湾车辆综合管理服务平台</v>
      </c>
      <c r="H197" s="8" t="s">
        <v>32</v>
      </c>
      <c r="I197" s="21">
        <f>VLOOKUP(A:A,'[3]安装时间-测试时间'!$A:$B,2,FALSE)</f>
        <v>43779</v>
      </c>
    </row>
    <row r="198" spans="1:9" s="15" customFormat="1" ht="21" customHeight="1">
      <c r="A198" s="8" t="s">
        <v>257</v>
      </c>
      <c r="B198" s="5" t="s">
        <v>11</v>
      </c>
      <c r="C198" s="8" t="s">
        <v>128</v>
      </c>
      <c r="D198" s="4" t="s">
        <v>49</v>
      </c>
      <c r="E198" s="4" t="s">
        <v>131</v>
      </c>
      <c r="F198" s="19" t="str">
        <f>VLOOKUP(A:A,[1]Sheet1!$C:$D,2,FALSE)</f>
        <v>班线客运</v>
      </c>
      <c r="G198" s="19" t="str">
        <f>VLOOKUP(A:A,[2]Sheet1!$A:$B,2,FALSE)</f>
        <v>钦州湾车辆综合管理服务平台</v>
      </c>
      <c r="H198" s="8" t="s">
        <v>32</v>
      </c>
      <c r="I198" s="21">
        <f>VLOOKUP(A:A,'[3]安装时间-测试时间'!$A:$B,2,FALSE)</f>
        <v>43780</v>
      </c>
    </row>
    <row r="199" spans="1:9" s="15" customFormat="1" ht="21" customHeight="1">
      <c r="A199" s="8" t="s">
        <v>258</v>
      </c>
      <c r="B199" s="5" t="s">
        <v>11</v>
      </c>
      <c r="C199" s="8" t="s">
        <v>128</v>
      </c>
      <c r="D199" s="4" t="s">
        <v>49</v>
      </c>
      <c r="E199" s="4" t="s">
        <v>131</v>
      </c>
      <c r="F199" s="19" t="str">
        <f>VLOOKUP(A:A,[1]Sheet1!$C:$D,2,FALSE)</f>
        <v>班线客运</v>
      </c>
      <c r="G199" s="19" t="str">
        <f>VLOOKUP(A:A,[2]Sheet1!$A:$B,2,FALSE)</f>
        <v>钦州湾车辆综合管理服务平台</v>
      </c>
      <c r="H199" s="8" t="s">
        <v>32</v>
      </c>
      <c r="I199" s="21">
        <f>VLOOKUP(A:A,'[3]安装时间-测试时间'!$A:$B,2,FALSE)</f>
        <v>43783</v>
      </c>
    </row>
    <row r="200" spans="1:9" s="15" customFormat="1" ht="21" customHeight="1">
      <c r="A200" s="8" t="s">
        <v>259</v>
      </c>
      <c r="B200" s="5" t="s">
        <v>11</v>
      </c>
      <c r="C200" s="8" t="s">
        <v>128</v>
      </c>
      <c r="D200" s="4" t="s">
        <v>49</v>
      </c>
      <c r="E200" s="4" t="s">
        <v>131</v>
      </c>
      <c r="F200" s="19" t="str">
        <f>VLOOKUP(A:A,[1]Sheet1!$C:$D,2,FALSE)</f>
        <v>班线客运</v>
      </c>
      <c r="G200" s="19" t="str">
        <f>VLOOKUP(A:A,[2]Sheet1!$A:$B,2,FALSE)</f>
        <v>钦州湾车辆综合管理服务平台</v>
      </c>
      <c r="H200" s="8" t="s">
        <v>32</v>
      </c>
      <c r="I200" s="21">
        <f>VLOOKUP(A:A,'[3]安装时间-测试时间'!$A:$B,2,FALSE)</f>
        <v>43782</v>
      </c>
    </row>
    <row r="201" spans="1:9" s="15" customFormat="1" ht="21" customHeight="1">
      <c r="A201" s="8" t="s">
        <v>260</v>
      </c>
      <c r="B201" s="5" t="s">
        <v>11</v>
      </c>
      <c r="C201" s="8" t="s">
        <v>128</v>
      </c>
      <c r="D201" s="4" t="s">
        <v>49</v>
      </c>
      <c r="E201" s="4" t="s">
        <v>131</v>
      </c>
      <c r="F201" s="19" t="str">
        <f>VLOOKUP(A:A,[1]Sheet1!$C:$D,2,FALSE)</f>
        <v>班线客运</v>
      </c>
      <c r="G201" s="19" t="str">
        <f>VLOOKUP(A:A,[2]Sheet1!$A:$B,2,FALSE)</f>
        <v>钦州湾车辆综合管理服务平台</v>
      </c>
      <c r="H201" s="8" t="s">
        <v>32</v>
      </c>
      <c r="I201" s="21">
        <f>VLOOKUP(A:A,'[3]安装时间-测试时间'!$A:$B,2,FALSE)</f>
        <v>43780</v>
      </c>
    </row>
    <row r="202" spans="1:9" s="15" customFormat="1" ht="21" customHeight="1">
      <c r="A202" s="12" t="s">
        <v>261</v>
      </c>
      <c r="B202" s="12" t="s">
        <v>11</v>
      </c>
      <c r="C202" s="12" t="s">
        <v>188</v>
      </c>
      <c r="D202" s="4" t="s">
        <v>49</v>
      </c>
      <c r="E202" s="4" t="s">
        <v>50</v>
      </c>
      <c r="F202" s="19" t="str">
        <f>VLOOKUP(A:A,[1]Sheet1!$C:$D,2,FALSE)</f>
        <v>班线客运</v>
      </c>
      <c r="G202" s="19" t="str">
        <f>VLOOKUP(A:A,[2]Sheet1!$A:$B,2,FALSE)</f>
        <v>钦州湾车辆综合管理服务平台</v>
      </c>
      <c r="H202" s="12" t="s">
        <v>32</v>
      </c>
      <c r="I202" s="21">
        <f>VLOOKUP(A:A,'[3]安装时间-测试时间'!$A:$B,2,FALSE)</f>
        <v>43787</v>
      </c>
    </row>
    <row r="203" spans="1:9" s="15" customFormat="1" ht="21" customHeight="1">
      <c r="A203" s="12" t="s">
        <v>262</v>
      </c>
      <c r="B203" s="12" t="s">
        <v>11</v>
      </c>
      <c r="C203" s="12" t="s">
        <v>188</v>
      </c>
      <c r="D203" s="4" t="s">
        <v>49</v>
      </c>
      <c r="E203" s="4" t="s">
        <v>50</v>
      </c>
      <c r="F203" s="19" t="str">
        <f>VLOOKUP(A:A,[1]Sheet1!$C:$D,2,FALSE)</f>
        <v>班线客运</v>
      </c>
      <c r="G203" s="19" t="str">
        <f>VLOOKUP(A:A,[2]Sheet1!$A:$B,2,FALSE)</f>
        <v>钦州湾车辆综合管理服务平台</v>
      </c>
      <c r="H203" s="12" t="s">
        <v>32</v>
      </c>
      <c r="I203" s="21">
        <f>VLOOKUP(A:A,'[3]安装时间-测试时间'!$A:$B,2,FALSE)</f>
        <v>43786</v>
      </c>
    </row>
    <row r="204" spans="1:9" s="15" customFormat="1" ht="21" customHeight="1">
      <c r="A204" s="12" t="s">
        <v>263</v>
      </c>
      <c r="B204" s="12" t="s">
        <v>11</v>
      </c>
      <c r="C204" s="12" t="s">
        <v>183</v>
      </c>
      <c r="D204" s="4" t="s">
        <v>184</v>
      </c>
      <c r="E204" s="4" t="s">
        <v>185</v>
      </c>
      <c r="F204" s="19" t="str">
        <f>VLOOKUP(A:A,[1]Sheet1!$C:$D,2,FALSE)</f>
        <v>危险货物运输</v>
      </c>
      <c r="G204" s="19" t="str">
        <f>VLOOKUP(A:A,[2]Sheet1!$A:$B,2,FALSE)</f>
        <v>北斗土桥物联网服务平台</v>
      </c>
      <c r="H204" s="12" t="s">
        <v>32</v>
      </c>
      <c r="I204" s="21">
        <f>VLOOKUP(A:A,'[3]安装时间-测试时间'!$A:$B,2,FALSE)</f>
        <v>43759</v>
      </c>
    </row>
    <row r="205" spans="1:9" s="15" customFormat="1" ht="21" customHeight="1">
      <c r="A205" s="12" t="s">
        <v>264</v>
      </c>
      <c r="B205" s="12" t="s">
        <v>11</v>
      </c>
      <c r="C205" s="12" t="s">
        <v>183</v>
      </c>
      <c r="D205" s="4" t="s">
        <v>184</v>
      </c>
      <c r="E205" s="4" t="s">
        <v>185</v>
      </c>
      <c r="F205" s="19" t="str">
        <f>VLOOKUP(A:A,[1]Sheet1!$C:$D,2,FALSE)</f>
        <v>危险货物运输</v>
      </c>
      <c r="G205" s="19" t="str">
        <f>VLOOKUP(A:A,[2]Sheet1!$A:$B,2,FALSE)</f>
        <v>北斗土桥物联网服务平台</v>
      </c>
      <c r="H205" s="12" t="s">
        <v>32</v>
      </c>
      <c r="I205" s="21">
        <f>VLOOKUP(A:A,'[3]安装时间-测试时间'!$A:$B,2,FALSE)</f>
        <v>43759</v>
      </c>
    </row>
    <row r="206" spans="1:9" s="15" customFormat="1" ht="21" customHeight="1">
      <c r="A206" s="12" t="s">
        <v>265</v>
      </c>
      <c r="B206" s="12" t="s">
        <v>11</v>
      </c>
      <c r="C206" s="12" t="s">
        <v>128</v>
      </c>
      <c r="D206" s="4" t="s">
        <v>49</v>
      </c>
      <c r="E206" s="4" t="s">
        <v>131</v>
      </c>
      <c r="F206" s="19" t="str">
        <f>VLOOKUP(A:A,[1]Sheet1!$C:$D,2,FALSE)</f>
        <v>班线客运</v>
      </c>
      <c r="G206" s="19" t="str">
        <f>VLOOKUP(A:A,[2]Sheet1!$A:$B,2,FALSE)</f>
        <v>钦州湾车辆综合管理服务平台</v>
      </c>
      <c r="H206" s="12" t="s">
        <v>32</v>
      </c>
      <c r="I206" s="21">
        <f>VLOOKUP(A:A,'[3]安装时间-测试时间'!$A:$B,2,FALSE)</f>
        <v>43780</v>
      </c>
    </row>
    <row r="207" spans="1:9" s="15" customFormat="1" ht="21" customHeight="1">
      <c r="A207" s="12" t="s">
        <v>266</v>
      </c>
      <c r="B207" s="12" t="s">
        <v>11</v>
      </c>
      <c r="C207" s="12" t="s">
        <v>128</v>
      </c>
      <c r="D207" s="4" t="s">
        <v>49</v>
      </c>
      <c r="E207" s="4" t="s">
        <v>50</v>
      </c>
      <c r="F207" s="19" t="str">
        <f>VLOOKUP(A:A,[1]Sheet1!$C:$D,2,FALSE)</f>
        <v>班线客运</v>
      </c>
      <c r="G207" s="19" t="str">
        <f>VLOOKUP(A:A,[2]Sheet1!$A:$B,2,FALSE)</f>
        <v>钦州湾车辆综合管理服务平台</v>
      </c>
      <c r="H207" s="12" t="s">
        <v>32</v>
      </c>
      <c r="I207" s="21">
        <f>VLOOKUP(A:A,'[3]安装时间-测试时间'!$A:$B,2,FALSE)</f>
        <v>43777</v>
      </c>
    </row>
    <row r="208" spans="1:9" s="15" customFormat="1" ht="21" customHeight="1">
      <c r="A208" s="12" t="s">
        <v>267</v>
      </c>
      <c r="B208" s="12" t="s">
        <v>11</v>
      </c>
      <c r="C208" s="12" t="s">
        <v>52</v>
      </c>
      <c r="D208" s="4" t="s">
        <v>45</v>
      </c>
      <c r="E208" s="4" t="s">
        <v>31</v>
      </c>
      <c r="F208" s="19" t="str">
        <f>VLOOKUP(A:A,[1]Sheet1!$C:$D,2,FALSE)</f>
        <v>危险货物运输</v>
      </c>
      <c r="G208" s="19" t="s">
        <v>268</v>
      </c>
      <c r="H208" s="12" t="s">
        <v>32</v>
      </c>
      <c r="I208" s="21">
        <f>VLOOKUP(A:A,'[3]安装时间-测试时间'!$A:$B,2,FALSE)</f>
        <v>43778</v>
      </c>
    </row>
    <row r="209" spans="1:9" s="15" customFormat="1" ht="21" customHeight="1">
      <c r="A209" s="12" t="s">
        <v>269</v>
      </c>
      <c r="B209" s="12" t="s">
        <v>11</v>
      </c>
      <c r="C209" s="12" t="s">
        <v>128</v>
      </c>
      <c r="D209" s="4" t="s">
        <v>49</v>
      </c>
      <c r="E209" s="4" t="s">
        <v>50</v>
      </c>
      <c r="F209" s="19" t="str">
        <f>VLOOKUP(A:A,[1]Sheet1!$C:$D,2,FALSE)</f>
        <v>班线客运</v>
      </c>
      <c r="G209" s="19" t="s">
        <v>270</v>
      </c>
      <c r="H209" s="12" t="s">
        <v>32</v>
      </c>
      <c r="I209" s="21">
        <f>VLOOKUP(A:A,'[3]安装时间-测试时间'!$A:$B,2,FALSE)</f>
        <v>43781</v>
      </c>
    </row>
    <row r="210" spans="1:9" s="15" customFormat="1" ht="21" customHeight="1">
      <c r="A210" s="11" t="s">
        <v>271</v>
      </c>
      <c r="B210" s="11" t="s">
        <v>29</v>
      </c>
      <c r="C210" s="11" t="s">
        <v>52</v>
      </c>
      <c r="D210" s="4" t="s">
        <v>45</v>
      </c>
      <c r="E210" s="4" t="s">
        <v>31</v>
      </c>
      <c r="F210" s="19" t="str">
        <f>VLOOKUP(A:A,[1]Sheet1!$C:$D,2,FALSE)</f>
        <v>危险货物运输</v>
      </c>
      <c r="G210" s="19" t="str">
        <f>VLOOKUP(A:A,[2]Sheet1!$A:$B,2,FALSE)</f>
        <v>广西北斗车辆定位监控平台</v>
      </c>
      <c r="H210" s="11" t="s">
        <v>32</v>
      </c>
      <c r="I210" s="21">
        <f>VLOOKUP(A:A,'[3]安装时间-测试时间'!$A:$B,2,FALSE)</f>
        <v>43799</v>
      </c>
    </row>
    <row r="211" spans="1:9" s="15" customFormat="1" ht="21" customHeight="1">
      <c r="A211" s="11" t="s">
        <v>272</v>
      </c>
      <c r="B211" s="11" t="s">
        <v>11</v>
      </c>
      <c r="C211" s="11" t="s">
        <v>17</v>
      </c>
      <c r="D211" s="4" t="s">
        <v>18</v>
      </c>
      <c r="E211" s="4" t="s">
        <v>19</v>
      </c>
      <c r="F211" s="19" t="str">
        <f>VLOOKUP(A:A,[1]Sheet1!$C:$D,2,FALSE)</f>
        <v>旅游客运</v>
      </c>
      <c r="G211" s="19" t="str">
        <f>VLOOKUP(A:A,[2]Sheet1!$A:$B,2,FALSE)</f>
        <v>电科导航车辆监控管理系统</v>
      </c>
      <c r="H211" s="11" t="s">
        <v>20</v>
      </c>
      <c r="I211" s="21">
        <f>VLOOKUP(A:A,'[3]安装时间-测试时间'!$A:$B,2,FALSE)</f>
        <v>43790</v>
      </c>
    </row>
    <row r="212" spans="1:9" s="15" customFormat="1" ht="21" customHeight="1">
      <c r="A212" s="11" t="s">
        <v>273</v>
      </c>
      <c r="B212" s="11" t="s">
        <v>11</v>
      </c>
      <c r="C212" s="11" t="s">
        <v>188</v>
      </c>
      <c r="D212" s="4" t="s">
        <v>49</v>
      </c>
      <c r="E212" s="4" t="s">
        <v>50</v>
      </c>
      <c r="F212" s="19" t="str">
        <f>VLOOKUP(A:A,[1]Sheet1!$C:$D,2,FALSE)</f>
        <v>班线客运</v>
      </c>
      <c r="G212" s="19" t="str">
        <f>VLOOKUP(A:A,[2]Sheet1!$A:$B,2,FALSE)</f>
        <v>钦州湾车辆综合管理服务平台</v>
      </c>
      <c r="H212" s="11" t="s">
        <v>32</v>
      </c>
      <c r="I212" s="21">
        <f>VLOOKUP(A:A,'[3]安装时间-测试时间'!$A:$B,2,FALSE)</f>
        <v>43782</v>
      </c>
    </row>
    <row r="213" spans="1:9" s="15" customFormat="1" ht="21" customHeight="1">
      <c r="A213" s="11" t="s">
        <v>274</v>
      </c>
      <c r="B213" s="11" t="s">
        <v>11</v>
      </c>
      <c r="C213" s="11" t="s">
        <v>128</v>
      </c>
      <c r="D213" s="4" t="s">
        <v>49</v>
      </c>
      <c r="E213" s="4" t="s">
        <v>50</v>
      </c>
      <c r="F213" s="19" t="str">
        <f>VLOOKUP(A:A,[1]Sheet1!$C:$D,2,FALSE)</f>
        <v>班线客运</v>
      </c>
      <c r="G213" s="19" t="str">
        <f>VLOOKUP(A:A,[2]Sheet1!$A:$B,2,FALSE)</f>
        <v>钦州湾车辆综合管理服务平台</v>
      </c>
      <c r="H213" s="11" t="s">
        <v>32</v>
      </c>
      <c r="I213" s="21">
        <f>VLOOKUP(A:A,'[3]安装时间-测试时间'!$A:$B,2,FALSE)</f>
        <v>43788</v>
      </c>
    </row>
    <row r="214" spans="1:9" s="15" customFormat="1" ht="21" customHeight="1">
      <c r="A214" s="11" t="s">
        <v>275</v>
      </c>
      <c r="B214" s="11" t="s">
        <v>11</v>
      </c>
      <c r="C214" s="11" t="s">
        <v>115</v>
      </c>
      <c r="D214" s="4" t="s">
        <v>90</v>
      </c>
      <c r="E214" s="4" t="s">
        <v>91</v>
      </c>
      <c r="F214" s="19" t="str">
        <f>VLOOKUP(A:A,[1]Sheet1!$C:$D,2,FALSE)</f>
        <v>危险货物运输</v>
      </c>
      <c r="G214" s="19" t="str">
        <f>VLOOKUP(A:A,[2]Sheet1!$A:$B,2,FALSE)</f>
        <v>驰诚交通智能监控平台</v>
      </c>
      <c r="H214" s="11" t="s">
        <v>116</v>
      </c>
      <c r="I214" s="21">
        <f>VLOOKUP(A:A,'[3]安装时间-测试时间'!$A:$B,2,FALSE)</f>
        <v>43788</v>
      </c>
    </row>
    <row r="215" spans="1:9" s="15" customFormat="1" ht="21" customHeight="1">
      <c r="A215" s="8" t="s">
        <v>276</v>
      </c>
      <c r="B215" s="8" t="s">
        <v>11</v>
      </c>
      <c r="C215" s="8" t="s">
        <v>101</v>
      </c>
      <c r="D215" s="4" t="s">
        <v>49</v>
      </c>
      <c r="E215" s="4" t="s">
        <v>50</v>
      </c>
      <c r="F215" s="19" t="str">
        <f>VLOOKUP(A:A,[1]Sheet1!$C:$D,2,FALSE)</f>
        <v>班线客运</v>
      </c>
      <c r="G215" s="19" t="str">
        <f>VLOOKUP(A:A,[2]Sheet1!$A:$B,2,FALSE)</f>
        <v>钦州湾车辆综合管理服务平台</v>
      </c>
      <c r="H215" s="8" t="s">
        <v>32</v>
      </c>
      <c r="I215" s="21">
        <f>VLOOKUP(A:A,'[3]安装时间-测试时间'!$A:$B,2,FALSE)</f>
        <v>43801</v>
      </c>
    </row>
    <row r="216" spans="1:9" s="15" customFormat="1" ht="21" customHeight="1">
      <c r="A216" s="8" t="s">
        <v>277</v>
      </c>
      <c r="B216" s="8" t="s">
        <v>11</v>
      </c>
      <c r="C216" s="8" t="s">
        <v>101</v>
      </c>
      <c r="D216" s="4" t="s">
        <v>49</v>
      </c>
      <c r="E216" s="4" t="s">
        <v>50</v>
      </c>
      <c r="F216" s="19" t="str">
        <f>VLOOKUP(A:A,[1]Sheet1!$C:$D,2,FALSE)</f>
        <v>班线客运</v>
      </c>
      <c r="G216" s="19" t="str">
        <f>VLOOKUP(A:A,[2]Sheet1!$A:$B,2,FALSE)</f>
        <v>钦州湾车辆综合管理服务平台</v>
      </c>
      <c r="H216" s="8" t="s">
        <v>32</v>
      </c>
      <c r="I216" s="21">
        <f>VLOOKUP(A:A,'[3]安装时间-测试时间'!$A:$B,2,FALSE)</f>
        <v>43801</v>
      </c>
    </row>
    <row r="217" spans="1:9" s="15" customFormat="1" ht="21" customHeight="1">
      <c r="A217" s="8" t="s">
        <v>278</v>
      </c>
      <c r="B217" s="8" t="s">
        <v>11</v>
      </c>
      <c r="C217" s="8" t="s">
        <v>54</v>
      </c>
      <c r="D217" s="4" t="s">
        <v>49</v>
      </c>
      <c r="E217" s="4" t="s">
        <v>50</v>
      </c>
      <c r="F217" s="19" t="str">
        <f>VLOOKUP(A:A,[1]Sheet1!$C:$D,2,FALSE)</f>
        <v>班线客运</v>
      </c>
      <c r="G217" s="19" t="str">
        <f>VLOOKUP(A:A,[2]Sheet1!$A:$B,2,FALSE)</f>
        <v>钦州湾车辆综合管理服务平台</v>
      </c>
      <c r="H217" s="8" t="s">
        <v>32</v>
      </c>
      <c r="I217" s="21">
        <f>VLOOKUP(A:A,'[3]安装时间-测试时间'!$A:$B,2,FALSE)</f>
        <v>43801</v>
      </c>
    </row>
    <row r="218" spans="1:9" s="15" customFormat="1" ht="21" customHeight="1">
      <c r="A218" s="8" t="s">
        <v>279</v>
      </c>
      <c r="B218" s="8" t="s">
        <v>11</v>
      </c>
      <c r="C218" s="8" t="s">
        <v>101</v>
      </c>
      <c r="D218" s="4" t="s">
        <v>49</v>
      </c>
      <c r="E218" s="4" t="s">
        <v>50</v>
      </c>
      <c r="F218" s="19" t="str">
        <f>VLOOKUP(A:A,[1]Sheet1!$C:$D,2,FALSE)</f>
        <v>班线客运</v>
      </c>
      <c r="G218" s="19" t="str">
        <f>VLOOKUP(A:A,[2]Sheet1!$A:$B,2,FALSE)</f>
        <v>钦州湾车辆综合管理服务平台</v>
      </c>
      <c r="H218" s="8" t="s">
        <v>32</v>
      </c>
      <c r="I218" s="21">
        <f>VLOOKUP(A:A,'[3]安装时间-测试时间'!$A:$B,2,FALSE)</f>
        <v>43801</v>
      </c>
    </row>
    <row r="219" spans="1:9" s="15" customFormat="1" ht="21" customHeight="1">
      <c r="A219" s="8" t="s">
        <v>280</v>
      </c>
      <c r="B219" s="8" t="s">
        <v>11</v>
      </c>
      <c r="C219" s="8" t="s">
        <v>101</v>
      </c>
      <c r="D219" s="4" t="s">
        <v>49</v>
      </c>
      <c r="E219" s="4" t="s">
        <v>50</v>
      </c>
      <c r="F219" s="19" t="str">
        <f>VLOOKUP(A:A,[1]Sheet1!$C:$D,2,FALSE)</f>
        <v>班线客运</v>
      </c>
      <c r="G219" s="19" t="str">
        <f>VLOOKUP(A:A,[2]Sheet1!$A:$B,2,FALSE)</f>
        <v>钦州湾车辆综合管理服务平台</v>
      </c>
      <c r="H219" s="8" t="s">
        <v>32</v>
      </c>
      <c r="I219" s="21">
        <f>VLOOKUP(A:A,'[3]安装时间-测试时间'!$A:$B,2,FALSE)</f>
        <v>43801</v>
      </c>
    </row>
    <row r="220" spans="1:9" s="15" customFormat="1" ht="21" customHeight="1">
      <c r="A220" s="8" t="s">
        <v>281</v>
      </c>
      <c r="B220" s="8" t="s">
        <v>11</v>
      </c>
      <c r="C220" s="8" t="s">
        <v>54</v>
      </c>
      <c r="D220" s="4" t="s">
        <v>49</v>
      </c>
      <c r="E220" s="4" t="s">
        <v>50</v>
      </c>
      <c r="F220" s="19" t="str">
        <f>VLOOKUP(A:A,[1]Sheet1!$C:$D,2,FALSE)</f>
        <v>班线客运</v>
      </c>
      <c r="G220" s="19" t="str">
        <f>VLOOKUP(A:A,[2]Sheet1!$A:$B,2,FALSE)</f>
        <v>钦州湾车辆综合管理服务平台</v>
      </c>
      <c r="H220" s="8" t="s">
        <v>32</v>
      </c>
      <c r="I220" s="21">
        <f>VLOOKUP(A:A,'[3]安装时间-测试时间'!$A:$B,2,FALSE)</f>
        <v>43802</v>
      </c>
    </row>
    <row r="221" spans="1:9" s="15" customFormat="1" ht="21" customHeight="1">
      <c r="A221" s="8" t="s">
        <v>282</v>
      </c>
      <c r="B221" s="8" t="s">
        <v>11</v>
      </c>
      <c r="C221" s="8" t="s">
        <v>54</v>
      </c>
      <c r="D221" s="4" t="s">
        <v>49</v>
      </c>
      <c r="E221" s="4" t="s">
        <v>50</v>
      </c>
      <c r="F221" s="19" t="str">
        <f>VLOOKUP(A:A,[1]Sheet1!$C:$D,2,FALSE)</f>
        <v>班线客运</v>
      </c>
      <c r="G221" s="19" t="str">
        <f>VLOOKUP(A:A,[2]Sheet1!$A:$B,2,FALSE)</f>
        <v>钦州湾车辆综合管理服务平台</v>
      </c>
      <c r="H221" s="8" t="s">
        <v>32</v>
      </c>
      <c r="I221" s="21">
        <f>VLOOKUP(A:A,'[3]安装时间-测试时间'!$A:$B,2,FALSE)</f>
        <v>43802</v>
      </c>
    </row>
    <row r="222" spans="1:9" s="15" customFormat="1" ht="21" customHeight="1">
      <c r="A222" s="8" t="s">
        <v>283</v>
      </c>
      <c r="B222" s="8" t="s">
        <v>11</v>
      </c>
      <c r="C222" s="8" t="s">
        <v>12</v>
      </c>
      <c r="D222" s="4" t="s">
        <v>13</v>
      </c>
      <c r="E222" s="4" t="s">
        <v>14</v>
      </c>
      <c r="F222" s="19" t="str">
        <f>VLOOKUP(A:A,[1]Sheet1!$C:$D,2,FALSE)</f>
        <v>班线客运</v>
      </c>
      <c r="G222" s="19" t="str">
        <f>VLOOKUP(A:A,[2]Sheet1!$A:$B,2,FALSE)</f>
        <v>海福北斗监控平台</v>
      </c>
      <c r="H222" s="8" t="s">
        <v>32</v>
      </c>
      <c r="I222" s="21">
        <f>VLOOKUP(A:A,'[3]安装时间-测试时间'!$A:$B,2,FALSE)</f>
        <v>43786</v>
      </c>
    </row>
    <row r="223" spans="1:9" s="15" customFormat="1" ht="21" customHeight="1">
      <c r="A223" s="8" t="s">
        <v>284</v>
      </c>
      <c r="B223" s="8" t="s">
        <v>11</v>
      </c>
      <c r="C223" s="8" t="s">
        <v>216</v>
      </c>
      <c r="D223" s="4" t="s">
        <v>13</v>
      </c>
      <c r="E223" s="4" t="s">
        <v>14</v>
      </c>
      <c r="F223" s="19" t="str">
        <f>VLOOKUP(A:A,[1]Sheet1!$C:$D,2,FALSE)</f>
        <v>危险货物运输</v>
      </c>
      <c r="G223" s="19" t="str">
        <f>VLOOKUP(A:A,[2]Sheet1!$A:$B,2,FALSE)</f>
        <v>海福北斗监控平台</v>
      </c>
      <c r="H223" s="8" t="s">
        <v>15</v>
      </c>
      <c r="I223" s="21">
        <f>VLOOKUP(A:A,'[3]安装时间-测试时间'!$A:$B,2,FALSE)</f>
        <v>43787</v>
      </c>
    </row>
    <row r="224" spans="1:9" s="15" customFormat="1" ht="21" customHeight="1">
      <c r="A224" s="8" t="s">
        <v>285</v>
      </c>
      <c r="B224" s="8" t="s">
        <v>11</v>
      </c>
      <c r="C224" s="8" t="s">
        <v>286</v>
      </c>
      <c r="D224" s="4" t="s">
        <v>184</v>
      </c>
      <c r="E224" s="4" t="s">
        <v>185</v>
      </c>
      <c r="F224" s="19" t="str">
        <f>VLOOKUP(A:A,[1]Sheet1!$C:$D,2,FALSE)</f>
        <v>旅游客运</v>
      </c>
      <c r="G224" s="19" t="str">
        <f>VLOOKUP(A:A,[2]Sheet1!$A:$B,2,FALSE)</f>
        <v>北斗土桥物联网服务平台</v>
      </c>
      <c r="H224" s="8" t="s">
        <v>32</v>
      </c>
      <c r="I224" s="21">
        <f>VLOOKUP(A:A,'[3]安装时间-测试时间'!$A:$B,2,FALSE)</f>
        <v>43756</v>
      </c>
    </row>
    <row r="225" spans="1:9" s="15" customFormat="1" ht="21" customHeight="1">
      <c r="A225" s="8" t="s">
        <v>287</v>
      </c>
      <c r="B225" s="8" t="s">
        <v>11</v>
      </c>
      <c r="C225" s="8" t="s">
        <v>286</v>
      </c>
      <c r="D225" s="4" t="s">
        <v>184</v>
      </c>
      <c r="E225" s="4" t="s">
        <v>185</v>
      </c>
      <c r="F225" s="19" t="str">
        <f>VLOOKUP(A:A,[1]Sheet1!$C:$D,2,FALSE)</f>
        <v>旅游客运</v>
      </c>
      <c r="G225" s="19" t="str">
        <f>VLOOKUP(A:A,[2]Sheet1!$A:$B,2,FALSE)</f>
        <v>北斗土桥物联网服务平台</v>
      </c>
      <c r="H225" s="8" t="s">
        <v>32</v>
      </c>
      <c r="I225" s="21">
        <f>VLOOKUP(A:A,'[3]安装时间-测试时间'!$A:$B,2,FALSE)</f>
        <v>43756</v>
      </c>
    </row>
    <row r="226" spans="1:9" s="15" customFormat="1" ht="21" customHeight="1">
      <c r="A226" s="8" t="s">
        <v>288</v>
      </c>
      <c r="B226" s="8" t="s">
        <v>11</v>
      </c>
      <c r="C226" s="8" t="s">
        <v>286</v>
      </c>
      <c r="D226" s="4" t="s">
        <v>184</v>
      </c>
      <c r="E226" s="4" t="s">
        <v>185</v>
      </c>
      <c r="F226" s="19" t="str">
        <f>VLOOKUP(A:A,[1]Sheet1!$C:$D,2,FALSE)</f>
        <v>旅游客运</v>
      </c>
      <c r="G226" s="19" t="str">
        <f>VLOOKUP(A:A,[2]Sheet1!$A:$B,2,FALSE)</f>
        <v>北斗土桥物联网服务平台</v>
      </c>
      <c r="H226" s="8" t="s">
        <v>32</v>
      </c>
      <c r="I226" s="21">
        <f>VLOOKUP(A:A,'[3]安装时间-测试时间'!$A:$B,2,FALSE)</f>
        <v>43758</v>
      </c>
    </row>
    <row r="227" spans="1:9" s="15" customFormat="1" ht="21" customHeight="1">
      <c r="A227" s="8" t="s">
        <v>289</v>
      </c>
      <c r="B227" s="8" t="s">
        <v>11</v>
      </c>
      <c r="C227" s="8" t="s">
        <v>286</v>
      </c>
      <c r="D227" s="4" t="s">
        <v>184</v>
      </c>
      <c r="E227" s="4" t="s">
        <v>185</v>
      </c>
      <c r="F227" s="19" t="str">
        <f>VLOOKUP(A:A,[1]Sheet1!$C:$D,2,FALSE)</f>
        <v>旅游客运</v>
      </c>
      <c r="G227" s="19" t="str">
        <f>VLOOKUP(A:A,[2]Sheet1!$A:$B,2,FALSE)</f>
        <v>北斗土桥物联网服务平台</v>
      </c>
      <c r="H227" s="8" t="s">
        <v>32</v>
      </c>
      <c r="I227" s="21">
        <f>VLOOKUP(A:A,'[3]安装时间-测试时间'!$A:$B,2,FALSE)</f>
        <v>43762</v>
      </c>
    </row>
    <row r="228" spans="1:9" s="15" customFormat="1" ht="21" customHeight="1">
      <c r="A228" s="8" t="s">
        <v>290</v>
      </c>
      <c r="B228" s="8" t="s">
        <v>11</v>
      </c>
      <c r="C228" s="8" t="s">
        <v>286</v>
      </c>
      <c r="D228" s="4" t="s">
        <v>184</v>
      </c>
      <c r="E228" s="4" t="s">
        <v>185</v>
      </c>
      <c r="F228" s="19" t="str">
        <f>VLOOKUP(A:A,[1]Sheet1!$C:$D,2,FALSE)</f>
        <v>旅游客运</v>
      </c>
      <c r="G228" s="19" t="str">
        <f>VLOOKUP(A:A,[2]Sheet1!$A:$B,2,FALSE)</f>
        <v>北斗土桥物联网服务平台</v>
      </c>
      <c r="H228" s="8" t="s">
        <v>32</v>
      </c>
      <c r="I228" s="21">
        <f>VLOOKUP(A:A,'[3]安装时间-测试时间'!$A:$B,2,FALSE)</f>
        <v>43757</v>
      </c>
    </row>
    <row r="229" spans="1:9" s="15" customFormat="1" ht="21" customHeight="1">
      <c r="A229" s="8" t="s">
        <v>291</v>
      </c>
      <c r="B229" s="8" t="s">
        <v>11</v>
      </c>
      <c r="C229" s="8" t="s">
        <v>286</v>
      </c>
      <c r="D229" s="4" t="s">
        <v>184</v>
      </c>
      <c r="E229" s="4" t="s">
        <v>185</v>
      </c>
      <c r="F229" s="19" t="str">
        <f>VLOOKUP(A:A,[1]Sheet1!$C:$D,2,FALSE)</f>
        <v>旅游客运</v>
      </c>
      <c r="G229" s="19" t="str">
        <f>VLOOKUP(A:A,[2]Sheet1!$A:$B,2,FALSE)</f>
        <v>北斗土桥物联网服务平台</v>
      </c>
      <c r="H229" s="8" t="s">
        <v>32</v>
      </c>
      <c r="I229" s="21">
        <f>VLOOKUP(A:A,'[3]安装时间-测试时间'!$A:$B,2,FALSE)</f>
        <v>43760</v>
      </c>
    </row>
    <row r="230" spans="1:9" s="15" customFormat="1" ht="21" customHeight="1">
      <c r="A230" s="8" t="s">
        <v>292</v>
      </c>
      <c r="B230" s="8" t="s">
        <v>11</v>
      </c>
      <c r="C230" s="8" t="s">
        <v>155</v>
      </c>
      <c r="D230" s="4" t="s">
        <v>49</v>
      </c>
      <c r="E230" s="4" t="s">
        <v>50</v>
      </c>
      <c r="F230" s="19" t="str">
        <f>VLOOKUP(A:A,[1]Sheet1!$C:$D,2,FALSE)</f>
        <v>班线客运</v>
      </c>
      <c r="G230" s="19" t="str">
        <f>VLOOKUP(A:A,[2]Sheet1!$A:$B,2,FALSE)</f>
        <v>泰禾卫星定位监控平台</v>
      </c>
      <c r="H230" s="8" t="s">
        <v>32</v>
      </c>
      <c r="I230" s="21">
        <f>VLOOKUP(A:A,'[3]安装时间-测试时间'!$A:$B,2,FALSE)</f>
        <v>43788</v>
      </c>
    </row>
    <row r="231" spans="1:9" s="15" customFormat="1" ht="21" customHeight="1">
      <c r="A231" s="8" t="s">
        <v>293</v>
      </c>
      <c r="B231" s="8" t="s">
        <v>11</v>
      </c>
      <c r="C231" s="8" t="s">
        <v>155</v>
      </c>
      <c r="D231" s="4" t="s">
        <v>49</v>
      </c>
      <c r="E231" s="4" t="s">
        <v>50</v>
      </c>
      <c r="F231" s="19" t="str">
        <f>VLOOKUP(A:A,[1]Sheet1!$C:$D,2,FALSE)</f>
        <v>班线客运</v>
      </c>
      <c r="G231" s="19" t="str">
        <f>VLOOKUP(A:A,[2]Sheet1!$A:$B,2,FALSE)</f>
        <v>泰禾卫星定位监控平台</v>
      </c>
      <c r="H231" s="8" t="s">
        <v>32</v>
      </c>
      <c r="I231" s="21">
        <f>VLOOKUP(A:A,'[3]安装时间-测试时间'!$A:$B,2,FALSE)</f>
        <v>43788</v>
      </c>
    </row>
    <row r="232" spans="1:9" s="15" customFormat="1" ht="21" customHeight="1">
      <c r="A232" s="8" t="s">
        <v>294</v>
      </c>
      <c r="B232" s="8" t="s">
        <v>11</v>
      </c>
      <c r="C232" s="8" t="s">
        <v>286</v>
      </c>
      <c r="D232" s="4" t="s">
        <v>184</v>
      </c>
      <c r="E232" s="4" t="s">
        <v>185</v>
      </c>
      <c r="F232" s="19" t="str">
        <f>VLOOKUP(A:A,[1]Sheet1!$C:$D,2,FALSE)</f>
        <v>旅游客运</v>
      </c>
      <c r="G232" s="19" t="str">
        <f>VLOOKUP(A:A,[2]Sheet1!$A:$B,2,FALSE)</f>
        <v>北斗土桥物联网服务平台</v>
      </c>
      <c r="H232" s="8" t="s">
        <v>32</v>
      </c>
      <c r="I232" s="21">
        <f>VLOOKUP(A:A,'[3]安装时间-测试时间'!$A:$B,2,FALSE)</f>
        <v>43763</v>
      </c>
    </row>
    <row r="233" spans="1:9" s="15" customFormat="1" ht="21" customHeight="1">
      <c r="A233" s="8" t="s">
        <v>295</v>
      </c>
      <c r="B233" s="8" t="s">
        <v>11</v>
      </c>
      <c r="C233" s="8" t="s">
        <v>155</v>
      </c>
      <c r="D233" s="4" t="s">
        <v>49</v>
      </c>
      <c r="E233" s="4" t="s">
        <v>50</v>
      </c>
      <c r="F233" s="19" t="str">
        <f>VLOOKUP(A:A,[1]Sheet1!$C:$D,2,FALSE)</f>
        <v>班线客运</v>
      </c>
      <c r="G233" s="19" t="str">
        <f>VLOOKUP(A:A,[2]Sheet1!$A:$B,2,FALSE)</f>
        <v>泰禾卫星定位监控平台</v>
      </c>
      <c r="H233" s="8" t="s">
        <v>32</v>
      </c>
      <c r="I233" s="21">
        <f>VLOOKUP(A:A,'[3]安装时间-测试时间'!$A:$B,2,FALSE)</f>
        <v>43792</v>
      </c>
    </row>
    <row r="234" spans="1:9" s="15" customFormat="1" ht="21" customHeight="1">
      <c r="A234" s="8" t="s">
        <v>296</v>
      </c>
      <c r="B234" s="8" t="s">
        <v>11</v>
      </c>
      <c r="C234" s="8" t="s">
        <v>155</v>
      </c>
      <c r="D234" s="4" t="s">
        <v>49</v>
      </c>
      <c r="E234" s="4" t="s">
        <v>50</v>
      </c>
      <c r="F234" s="19" t="str">
        <f>VLOOKUP(A:A,[1]Sheet1!$C:$D,2,FALSE)</f>
        <v>班线客运</v>
      </c>
      <c r="G234" s="19" t="str">
        <f>VLOOKUP(A:A,[2]Sheet1!$A:$B,2,FALSE)</f>
        <v>泰禾卫星定位监控平台</v>
      </c>
      <c r="H234" s="8" t="s">
        <v>32</v>
      </c>
      <c r="I234" s="21">
        <f>VLOOKUP(A:A,'[3]安装时间-测试时间'!$A:$B,2,FALSE)</f>
        <v>43792</v>
      </c>
    </row>
    <row r="235" spans="1:9" s="15" customFormat="1" ht="21" customHeight="1">
      <c r="A235" s="8" t="s">
        <v>297</v>
      </c>
      <c r="B235" s="8" t="s">
        <v>11</v>
      </c>
      <c r="C235" s="8" t="s">
        <v>155</v>
      </c>
      <c r="D235" s="4" t="s">
        <v>49</v>
      </c>
      <c r="E235" s="4" t="s">
        <v>50</v>
      </c>
      <c r="F235" s="19" t="str">
        <f>VLOOKUP(A:A,[1]Sheet1!$C:$D,2,FALSE)</f>
        <v>班线客运</v>
      </c>
      <c r="G235" s="19" t="str">
        <f>VLOOKUP(A:A,[2]Sheet1!$A:$B,2,FALSE)</f>
        <v>泰禾卫星定位监控平台</v>
      </c>
      <c r="H235" s="8" t="s">
        <v>32</v>
      </c>
      <c r="I235" s="21">
        <f>VLOOKUP(A:A,'[3]安装时间-测试时间'!$A:$B,2,FALSE)</f>
        <v>43792</v>
      </c>
    </row>
    <row r="236" spans="1:9" s="15" customFormat="1" ht="21" customHeight="1">
      <c r="A236" s="8" t="s">
        <v>298</v>
      </c>
      <c r="B236" s="8" t="s">
        <v>11</v>
      </c>
      <c r="C236" s="8" t="s">
        <v>286</v>
      </c>
      <c r="D236" s="4" t="s">
        <v>184</v>
      </c>
      <c r="E236" s="4" t="s">
        <v>185</v>
      </c>
      <c r="F236" s="19" t="str">
        <f>VLOOKUP(A:A,[1]Sheet1!$C:$D,2,FALSE)</f>
        <v>旅游客运</v>
      </c>
      <c r="G236" s="19" t="str">
        <f>VLOOKUP(A:A,[2]Sheet1!$A:$B,2,FALSE)</f>
        <v>北斗土桥物联网服务平台</v>
      </c>
      <c r="H236" s="8" t="s">
        <v>32</v>
      </c>
      <c r="I236" s="21">
        <f>VLOOKUP(A:A,'[3]安装时间-测试时间'!$A:$B,2,FALSE)</f>
        <v>43757</v>
      </c>
    </row>
    <row r="237" spans="1:9" s="15" customFormat="1" ht="21" customHeight="1">
      <c r="A237" s="8" t="s">
        <v>299</v>
      </c>
      <c r="B237" s="8" t="s">
        <v>29</v>
      </c>
      <c r="C237" s="8" t="s">
        <v>52</v>
      </c>
      <c r="D237" s="4" t="str">
        <f t="shared" ref="D237:D242" si="6">LEFT(E237,3)</f>
        <v>柳州市</v>
      </c>
      <c r="E237" s="4" t="s">
        <v>31</v>
      </c>
      <c r="F237" s="19" t="str">
        <f>VLOOKUP(A:A,[1]Sheet1!$C:$D,2,FALSE)</f>
        <v>危险货物运输</v>
      </c>
      <c r="G237" s="19" t="str">
        <f>VLOOKUP(A:A,[2]Sheet1!$A:$B,2,FALSE)</f>
        <v>广西北斗车辆定位监控平台</v>
      </c>
      <c r="H237" s="8" t="s">
        <v>32</v>
      </c>
      <c r="I237" s="21">
        <f>VLOOKUP(A:A,'[3]安装时间-测试时间'!$A:$B,2,FALSE)</f>
        <v>43800</v>
      </c>
    </row>
    <row r="238" spans="1:9" s="15" customFormat="1" ht="21" customHeight="1">
      <c r="A238" s="8" t="s">
        <v>300</v>
      </c>
      <c r="B238" s="8" t="s">
        <v>11</v>
      </c>
      <c r="C238" s="8" t="s">
        <v>301</v>
      </c>
      <c r="D238" s="4" t="s">
        <v>49</v>
      </c>
      <c r="E238" s="4" t="s">
        <v>50</v>
      </c>
      <c r="F238" s="19" t="str">
        <f>VLOOKUP(A:A,[1]Sheet1!$C:$D,2,FALSE)</f>
        <v>班线客运</v>
      </c>
      <c r="G238" s="19" t="str">
        <f>VLOOKUP(A:A,[2]Sheet1!$A:$B,2,FALSE)</f>
        <v>泰禾卫星定位监控平台</v>
      </c>
      <c r="H238" s="8" t="s">
        <v>32</v>
      </c>
      <c r="I238" s="21">
        <f>VLOOKUP(A:A,'[3]安装时间-测试时间'!$A:$B,2,FALSE)</f>
        <v>43787</v>
      </c>
    </row>
    <row r="239" spans="1:9" s="15" customFormat="1" ht="21" customHeight="1">
      <c r="A239" s="8" t="s">
        <v>302</v>
      </c>
      <c r="B239" s="8" t="s">
        <v>29</v>
      </c>
      <c r="C239" s="8" t="s">
        <v>52</v>
      </c>
      <c r="D239" s="4" t="str">
        <f t="shared" si="6"/>
        <v>柳州市</v>
      </c>
      <c r="E239" s="4" t="s">
        <v>31</v>
      </c>
      <c r="F239" s="19" t="str">
        <f>VLOOKUP(A:A,[1]Sheet1!$C:$D,2,FALSE)</f>
        <v>危险货物运输</v>
      </c>
      <c r="G239" s="19" t="str">
        <f>VLOOKUP(A:A,[2]Sheet1!$A:$B,2,FALSE)</f>
        <v>广西北斗车辆定位监控平台</v>
      </c>
      <c r="H239" s="8" t="s">
        <v>32</v>
      </c>
      <c r="I239" s="21">
        <f>VLOOKUP(A:A,'[3]安装时间-测试时间'!$A:$B,2,FALSE)</f>
        <v>43799</v>
      </c>
    </row>
    <row r="240" spans="1:9" s="15" customFormat="1" ht="21" customHeight="1">
      <c r="A240" s="8" t="s">
        <v>303</v>
      </c>
      <c r="B240" s="8" t="s">
        <v>11</v>
      </c>
      <c r="C240" s="8" t="s">
        <v>304</v>
      </c>
      <c r="D240" s="4" t="s">
        <v>78</v>
      </c>
      <c r="E240" s="4" t="s">
        <v>67</v>
      </c>
      <c r="F240" s="19" t="str">
        <f>VLOOKUP(A:A,[1]Sheet1!$C:$D,2,FALSE)</f>
        <v>危险货物运输</v>
      </c>
      <c r="G240" s="19" t="str">
        <f>VLOOKUP(A:A,[2]Sheet1!$A:$B,2,FALSE)</f>
        <v>贵港嘉特车联网管理系统</v>
      </c>
      <c r="H240" s="8" t="s">
        <v>32</v>
      </c>
      <c r="I240" s="21">
        <f>VLOOKUP(A:A,'[3]安装时间-测试时间'!$A:$B,2,FALSE)</f>
        <v>43794</v>
      </c>
    </row>
    <row r="241" spans="1:9" s="15" customFormat="1" ht="21" customHeight="1">
      <c r="A241" s="8" t="s">
        <v>305</v>
      </c>
      <c r="B241" s="8" t="s">
        <v>29</v>
      </c>
      <c r="C241" s="8" t="s">
        <v>52</v>
      </c>
      <c r="D241" s="4" t="str">
        <f t="shared" si="6"/>
        <v>柳州市</v>
      </c>
      <c r="E241" s="4" t="s">
        <v>31</v>
      </c>
      <c r="F241" s="19" t="str">
        <f>VLOOKUP(A:A,[1]Sheet1!$C:$D,2,FALSE)</f>
        <v>危险货物运输</v>
      </c>
      <c r="G241" s="19" t="str">
        <f>VLOOKUP(A:A,[2]Sheet1!$A:$B,2,FALSE)</f>
        <v>广西北斗车辆定位监控平台</v>
      </c>
      <c r="H241" s="8" t="s">
        <v>32</v>
      </c>
      <c r="I241" s="21">
        <f>VLOOKUP(A:A,'[3]安装时间-测试时间'!$A:$B,2,FALSE)</f>
        <v>43799</v>
      </c>
    </row>
    <row r="242" spans="1:9" s="15" customFormat="1" ht="21" customHeight="1">
      <c r="A242" s="8" t="s">
        <v>306</v>
      </c>
      <c r="B242" s="8" t="s">
        <v>29</v>
      </c>
      <c r="C242" s="8" t="s">
        <v>30</v>
      </c>
      <c r="D242" s="4" t="str">
        <f t="shared" si="6"/>
        <v>柳州市</v>
      </c>
      <c r="E242" s="4" t="s">
        <v>31</v>
      </c>
      <c r="F242" s="19" t="str">
        <f>VLOOKUP(A:A,[1]Sheet1!$C:$D,2,FALSE)</f>
        <v>危险货物运输</v>
      </c>
      <c r="G242" s="19" t="str">
        <f>VLOOKUP(A:A,[2]Sheet1!$A:$B,2,FALSE)</f>
        <v>广西北斗车辆定位监控平台</v>
      </c>
      <c r="H242" s="8" t="s">
        <v>32</v>
      </c>
      <c r="I242" s="21">
        <f>VLOOKUP(A:A,'[3]安装时间-测试时间'!$A:$B,2,FALSE)</f>
        <v>43797</v>
      </c>
    </row>
    <row r="243" spans="1:9" s="15" customFormat="1" ht="21" customHeight="1">
      <c r="A243" s="8" t="s">
        <v>307</v>
      </c>
      <c r="B243" s="8" t="s">
        <v>11</v>
      </c>
      <c r="C243" s="8" t="s">
        <v>128</v>
      </c>
      <c r="D243" s="4" t="s">
        <v>49</v>
      </c>
      <c r="E243" s="4" t="s">
        <v>50</v>
      </c>
      <c r="F243" s="19" t="str">
        <f>VLOOKUP(A:A,[1]Sheet1!$C:$D,2,FALSE)</f>
        <v>班线客运</v>
      </c>
      <c r="G243" s="19" t="str">
        <f>VLOOKUP(A:A,[2]Sheet1!$A:$B,2,FALSE)</f>
        <v>钦州湾车辆综合管理服务平台</v>
      </c>
      <c r="H243" s="8" t="s">
        <v>32</v>
      </c>
      <c r="I243" s="21">
        <f>VLOOKUP(A:A,'[3]安装时间-测试时间'!$A:$B,2,FALSE)</f>
        <v>43781</v>
      </c>
    </row>
    <row r="244" spans="1:9" s="15" customFormat="1" ht="21" customHeight="1">
      <c r="A244" s="8" t="s">
        <v>308</v>
      </c>
      <c r="B244" s="8" t="s">
        <v>11</v>
      </c>
      <c r="C244" s="8" t="s">
        <v>115</v>
      </c>
      <c r="D244" s="4" t="s">
        <v>90</v>
      </c>
      <c r="E244" s="4" t="s">
        <v>91</v>
      </c>
      <c r="F244" s="19" t="str">
        <f>VLOOKUP(A:A,[1]Sheet1!$C:$D,2,FALSE)</f>
        <v>危险货物运输</v>
      </c>
      <c r="G244" s="19" t="str">
        <f>VLOOKUP(A:A,[2]Sheet1!$A:$B,2,FALSE)</f>
        <v>驰诚交通智能监控平台</v>
      </c>
      <c r="H244" s="8" t="s">
        <v>116</v>
      </c>
      <c r="I244" s="21">
        <f>VLOOKUP(A:A,'[3]安装时间-测试时间'!$A:$B,2,FALSE)</f>
        <v>43788</v>
      </c>
    </row>
    <row r="245" spans="1:9" s="15" customFormat="1" ht="21" customHeight="1">
      <c r="A245" s="8" t="s">
        <v>309</v>
      </c>
      <c r="B245" s="8" t="s">
        <v>11</v>
      </c>
      <c r="C245" s="8" t="s">
        <v>115</v>
      </c>
      <c r="D245" s="4" t="s">
        <v>90</v>
      </c>
      <c r="E245" s="4" t="s">
        <v>91</v>
      </c>
      <c r="F245" s="19" t="str">
        <f>VLOOKUP(A:A,[1]Sheet1!$C:$D,2,FALSE)</f>
        <v>危险货物运输</v>
      </c>
      <c r="G245" s="19" t="str">
        <f>VLOOKUP(A:A,[2]Sheet1!$A:$B,2,FALSE)</f>
        <v>驰诚交通智能监控平台</v>
      </c>
      <c r="H245" s="8" t="s">
        <v>116</v>
      </c>
      <c r="I245" s="21">
        <f>VLOOKUP(A:A,'[3]安装时间-测试时间'!$A:$B,2,FALSE)</f>
        <v>43788</v>
      </c>
    </row>
    <row r="246" spans="1:9" s="15" customFormat="1" ht="21" customHeight="1">
      <c r="A246" s="8" t="s">
        <v>310</v>
      </c>
      <c r="B246" s="8" t="s">
        <v>11</v>
      </c>
      <c r="C246" s="8" t="s">
        <v>115</v>
      </c>
      <c r="D246" s="4" t="s">
        <v>90</v>
      </c>
      <c r="E246" s="4" t="s">
        <v>91</v>
      </c>
      <c r="F246" s="19" t="str">
        <f>VLOOKUP(A:A,[1]Sheet1!$C:$D,2,FALSE)</f>
        <v>危险货物运输</v>
      </c>
      <c r="G246" s="19" t="str">
        <f>VLOOKUP(A:A,[2]Sheet1!$A:$B,2,FALSE)</f>
        <v>驰诚交通智能监控平台</v>
      </c>
      <c r="H246" s="8" t="s">
        <v>116</v>
      </c>
      <c r="I246" s="21">
        <f>VLOOKUP(A:A,'[3]安装时间-测试时间'!$A:$B,2,FALSE)</f>
        <v>43788</v>
      </c>
    </row>
    <row r="247" spans="1:9" s="15" customFormat="1" ht="21" customHeight="1">
      <c r="A247" s="8" t="s">
        <v>311</v>
      </c>
      <c r="B247" s="8" t="s">
        <v>11</v>
      </c>
      <c r="C247" s="8" t="s">
        <v>35</v>
      </c>
      <c r="D247" s="4" t="str">
        <f>LEFT(E247,3)</f>
        <v>梧州市</v>
      </c>
      <c r="E247" s="4" t="s">
        <v>37</v>
      </c>
      <c r="F247" s="19" t="str">
        <f>VLOOKUP(A:A,[1]Sheet1!$C:$D,2,FALSE)</f>
        <v>班线客运</v>
      </c>
      <c r="G247" s="19" t="str">
        <f>VLOOKUP(A:A,[2]Sheet1!$A:$B,2,FALSE)</f>
        <v>贵港嘉特车联网管理系统</v>
      </c>
      <c r="H247" s="8" t="s">
        <v>32</v>
      </c>
      <c r="I247" s="21">
        <f>VLOOKUP(A:A,'[3]安装时间-测试时间'!$A:$B,2,FALSE)</f>
        <v>43796</v>
      </c>
    </row>
    <row r="248" spans="1:9" s="15" customFormat="1" ht="21" customHeight="1">
      <c r="A248" s="8" t="s">
        <v>312</v>
      </c>
      <c r="B248" s="8" t="s">
        <v>11</v>
      </c>
      <c r="C248" s="8" t="s">
        <v>52</v>
      </c>
      <c r="D248" s="4" t="s">
        <v>45</v>
      </c>
      <c r="E248" s="4" t="s">
        <v>31</v>
      </c>
      <c r="F248" s="19" t="str">
        <f>VLOOKUP(A:A,[1]Sheet1!$C:$D,2,FALSE)</f>
        <v>危险货物运输</v>
      </c>
      <c r="G248" s="19" t="str">
        <f>VLOOKUP(A:A,[2]Sheet1!$A:$B,2,FALSE)</f>
        <v>广西北斗车辆定位监控平台</v>
      </c>
      <c r="H248" s="8" t="s">
        <v>32</v>
      </c>
      <c r="I248" s="21">
        <f>VLOOKUP(A:A,'[3]安装时间-测试时间'!$A:$B,2,FALSE)</f>
        <v>43777</v>
      </c>
    </row>
    <row r="249" spans="1:9" s="16" customFormat="1" ht="21" customHeight="1">
      <c r="A249" s="5" t="s">
        <v>313</v>
      </c>
      <c r="B249" s="5" t="s">
        <v>11</v>
      </c>
      <c r="C249" s="5" t="s">
        <v>314</v>
      </c>
      <c r="D249" s="22" t="str">
        <f>VLOOKUP(A:A,[4]Sheet2!$A:$C,3,FALSE)</f>
        <v>钦州市</v>
      </c>
      <c r="E249" s="22" t="str">
        <f>VLOOKUP(A:A,[4]Sheet2!$A:$D,4,FALSE)</f>
        <v>钦州市道路运输管理处</v>
      </c>
      <c r="F249" s="22" t="str">
        <f>VLOOKUP(A:A,'[5]t_vehicle (1)'!$A:$B,2,FALSE)</f>
        <v>班线客运</v>
      </c>
      <c r="G249" s="5" t="s">
        <v>315</v>
      </c>
      <c r="H249" s="5" t="s">
        <v>32</v>
      </c>
      <c r="I249" s="23">
        <f>VLOOKUP(A:A,'[5]t_vehicle (1)'!$A:$F,6,FALSE)</f>
        <v>43787</v>
      </c>
    </row>
    <row r="250" spans="1:9" s="16" customFormat="1" ht="21" customHeight="1">
      <c r="A250" s="5" t="s">
        <v>316</v>
      </c>
      <c r="B250" s="5" t="s">
        <v>11</v>
      </c>
      <c r="C250" s="5" t="s">
        <v>317</v>
      </c>
      <c r="D250" s="22" t="str">
        <f>VLOOKUP(A:A,[4]Sheet2!$A:$C,3,FALSE)</f>
        <v>百色市</v>
      </c>
      <c r="E250" s="22" t="str">
        <f>VLOOKUP(A:A,[4]Sheet2!$A:$D,4,FALSE)</f>
        <v>百色市道路运输管理处</v>
      </c>
      <c r="F250" s="22" t="str">
        <f>VLOOKUP(A:A,'[5]t_vehicle (1)'!$A:$B,2,FALSE)</f>
        <v>班线客运</v>
      </c>
      <c r="G250" s="5" t="s">
        <v>318</v>
      </c>
      <c r="H250" s="5" t="s">
        <v>32</v>
      </c>
      <c r="I250" s="23">
        <f>VLOOKUP(A:A,'[5]t_vehicle (1)'!$A:$F,6,FALSE)</f>
        <v>43790</v>
      </c>
    </row>
    <row r="251" spans="1:9" s="16" customFormat="1" ht="21" customHeight="1">
      <c r="A251" s="5" t="s">
        <v>319</v>
      </c>
      <c r="B251" s="5" t="s">
        <v>11</v>
      </c>
      <c r="C251" s="5" t="s">
        <v>103</v>
      </c>
      <c r="D251" s="22" t="str">
        <f>VLOOKUP(A:A,[4]Sheet2!$A:$C,3,FALSE)</f>
        <v>钦州市</v>
      </c>
      <c r="E251" s="22" t="str">
        <f>VLOOKUP(A:A,[4]Sheet2!$A:$D,4,FALSE)</f>
        <v>钦州市道路运输管理处</v>
      </c>
      <c r="F251" s="22" t="str">
        <f>VLOOKUP(A:A,'[5]t_vehicle (1)'!$A:$B,2,FALSE)</f>
        <v>班线客运</v>
      </c>
      <c r="G251" s="5" t="s">
        <v>270</v>
      </c>
      <c r="H251" s="5" t="s">
        <v>32</v>
      </c>
      <c r="I251" s="23">
        <f>VLOOKUP(A:A,'[5]t_vehicle (1)'!$A:$F,6,FALSE)</f>
        <v>43802</v>
      </c>
    </row>
    <row r="252" spans="1:9" s="16" customFormat="1" ht="21" customHeight="1">
      <c r="A252" s="5" t="s">
        <v>320</v>
      </c>
      <c r="B252" s="5" t="s">
        <v>11</v>
      </c>
      <c r="C252" s="5" t="s">
        <v>314</v>
      </c>
      <c r="D252" s="22" t="str">
        <f>VLOOKUP(A:A,[4]Sheet2!$A:$C,3,FALSE)</f>
        <v>钦州市</v>
      </c>
      <c r="E252" s="22" t="str">
        <f>VLOOKUP(A:A,[4]Sheet2!$A:$D,4,FALSE)</f>
        <v>钦州市道路运输管理处</v>
      </c>
      <c r="F252" s="22" t="str">
        <f>VLOOKUP(A:A,'[5]t_vehicle (1)'!$A:$B,2,FALSE)</f>
        <v>旅游客运</v>
      </c>
      <c r="G252" s="5" t="s">
        <v>315</v>
      </c>
      <c r="H252" s="5" t="s">
        <v>32</v>
      </c>
      <c r="I252" s="23">
        <f>VLOOKUP(A:A,'[5]t_vehicle (1)'!$A:$F,6,FALSE)</f>
        <v>43787</v>
      </c>
    </row>
    <row r="253" spans="1:9" s="16" customFormat="1" ht="21" customHeight="1">
      <c r="A253" s="5" t="s">
        <v>321</v>
      </c>
      <c r="B253" s="5" t="s">
        <v>11</v>
      </c>
      <c r="C253" s="5" t="s">
        <v>22</v>
      </c>
      <c r="D253" s="22" t="str">
        <f>VLOOKUP(A:A,[4]Sheet2!$A:$C,3,FALSE)</f>
        <v>防城港市</v>
      </c>
      <c r="E253" s="22" t="str">
        <f>VLOOKUP(A:A,[4]Sheet2!$A:$D,4,FALSE)</f>
        <v>防城港市道路运输管理处</v>
      </c>
      <c r="F253" s="22" t="str">
        <f>VLOOKUP(A:A,'[5]t_vehicle (1)'!$A:$B,2,FALSE)</f>
        <v>危险货物运输</v>
      </c>
      <c r="G253" s="5" t="s">
        <v>322</v>
      </c>
      <c r="H253" s="5" t="s">
        <v>25</v>
      </c>
      <c r="I253" s="23">
        <f>VLOOKUP(A:A,'[5]t_vehicle (1)'!$A:$F,6,FALSE)</f>
        <v>43783</v>
      </c>
    </row>
    <row r="254" spans="1:9" s="16" customFormat="1" ht="21" customHeight="1">
      <c r="A254" s="5" t="s">
        <v>323</v>
      </c>
      <c r="B254" s="5" t="s">
        <v>11</v>
      </c>
      <c r="C254" s="5" t="s">
        <v>22</v>
      </c>
      <c r="D254" s="22" t="str">
        <f>VLOOKUP(A:A,[4]Sheet2!$A:$C,3,FALSE)</f>
        <v>防城港市</v>
      </c>
      <c r="E254" s="22" t="str">
        <f>VLOOKUP(A:A,[4]Sheet2!$A:$D,4,FALSE)</f>
        <v>防城港市道路运输管理处</v>
      </c>
      <c r="F254" s="22" t="str">
        <f>VLOOKUP(A:A,'[5]t_vehicle (1)'!$A:$B,2,FALSE)</f>
        <v>危险货物运输</v>
      </c>
      <c r="G254" s="5" t="s">
        <v>322</v>
      </c>
      <c r="H254" s="5" t="s">
        <v>25</v>
      </c>
      <c r="I254" s="23">
        <f>VLOOKUP(A:A,'[5]t_vehicle (1)'!$A:$F,6,FALSE)</f>
        <v>43782</v>
      </c>
    </row>
    <row r="255" spans="1:9" s="16" customFormat="1" ht="21" customHeight="1">
      <c r="A255" s="5" t="s">
        <v>324</v>
      </c>
      <c r="B255" s="5" t="s">
        <v>11</v>
      </c>
      <c r="C255" s="5" t="s">
        <v>314</v>
      </c>
      <c r="D255" s="22" t="str">
        <f>VLOOKUP(A:A,[4]Sheet2!$A:$C,3,FALSE)</f>
        <v>钦州市</v>
      </c>
      <c r="E255" s="22" t="str">
        <f>VLOOKUP(A:A,[4]Sheet2!$A:$D,4,FALSE)</f>
        <v>浦北县道路运输管理所</v>
      </c>
      <c r="F255" s="22" t="str">
        <f>VLOOKUP(A:A,'[5]t_vehicle (1)'!$A:$B,2,FALSE)</f>
        <v>班线客运</v>
      </c>
      <c r="G255" s="5" t="s">
        <v>315</v>
      </c>
      <c r="H255" s="5" t="s">
        <v>32</v>
      </c>
      <c r="I255" s="23">
        <f>VLOOKUP(A:A,'[5]t_vehicle (1)'!$A:$F,6,FALSE)</f>
        <v>43787</v>
      </c>
    </row>
    <row r="256" spans="1:9" s="16" customFormat="1" ht="21" customHeight="1">
      <c r="A256" s="5" t="s">
        <v>325</v>
      </c>
      <c r="B256" s="5" t="s">
        <v>11</v>
      </c>
      <c r="C256" s="5" t="s">
        <v>301</v>
      </c>
      <c r="D256" s="22" t="str">
        <f>VLOOKUP(A:A,[4]Sheet2!$A:$C,3,FALSE)</f>
        <v>钦州市</v>
      </c>
      <c r="E256" s="22" t="str">
        <f>VLOOKUP(A:A,[4]Sheet2!$A:$D,4,FALSE)</f>
        <v>钦州市道路运输管理处</v>
      </c>
      <c r="F256" s="22" t="str">
        <f>VLOOKUP(A:A,'[5]t_vehicle (1)'!$A:$B,2,FALSE)</f>
        <v>班线客运</v>
      </c>
      <c r="G256" s="5" t="s">
        <v>315</v>
      </c>
      <c r="H256" s="5" t="s">
        <v>32</v>
      </c>
      <c r="I256" s="23">
        <f>VLOOKUP(A:A,'[5]t_vehicle (1)'!$A:$F,6,FALSE)</f>
        <v>43790</v>
      </c>
    </row>
    <row r="257" spans="1:9" s="16" customFormat="1" ht="21" customHeight="1">
      <c r="A257" s="5" t="s">
        <v>326</v>
      </c>
      <c r="B257" s="5" t="s">
        <v>11</v>
      </c>
      <c r="C257" s="5" t="s">
        <v>301</v>
      </c>
      <c r="D257" s="22" t="str">
        <f>VLOOKUP(A:A,[4]Sheet2!$A:$C,3,FALSE)</f>
        <v>钦州市</v>
      </c>
      <c r="E257" s="22" t="str">
        <f>VLOOKUP(A:A,[4]Sheet2!$A:$D,4,FALSE)</f>
        <v>钦州市道路运输管理处</v>
      </c>
      <c r="F257" s="22" t="str">
        <f>VLOOKUP(A:A,'[5]t_vehicle (1)'!$A:$B,2,FALSE)</f>
        <v>班线客运</v>
      </c>
      <c r="G257" s="5" t="s">
        <v>315</v>
      </c>
      <c r="H257" s="5" t="s">
        <v>32</v>
      </c>
      <c r="I257" s="23">
        <f>VLOOKUP(A:A,'[5]t_vehicle (1)'!$A:$F,6,FALSE)</f>
        <v>43788</v>
      </c>
    </row>
    <row r="258" spans="1:9" s="16" customFormat="1" ht="21" customHeight="1">
      <c r="A258" s="5" t="s">
        <v>327</v>
      </c>
      <c r="B258" s="5" t="s">
        <v>11</v>
      </c>
      <c r="C258" s="5" t="s">
        <v>301</v>
      </c>
      <c r="D258" s="22" t="str">
        <f>VLOOKUP(A:A,[4]Sheet2!$A:$C,3,FALSE)</f>
        <v>钦州市</v>
      </c>
      <c r="E258" s="22" t="str">
        <f>VLOOKUP(A:A,[4]Sheet2!$A:$D,4,FALSE)</f>
        <v>钦州市道路运输管理处</v>
      </c>
      <c r="F258" s="22" t="str">
        <f>VLOOKUP(A:A,'[5]t_vehicle (1)'!$A:$B,2,FALSE)</f>
        <v>班线客运</v>
      </c>
      <c r="G258" s="5" t="s">
        <v>315</v>
      </c>
      <c r="H258" s="5" t="s">
        <v>32</v>
      </c>
      <c r="I258" s="23">
        <f>VLOOKUP(A:A,'[5]t_vehicle (1)'!$A:$F,6,FALSE)</f>
        <v>43793</v>
      </c>
    </row>
    <row r="259" spans="1:9" s="16" customFormat="1" ht="21" customHeight="1">
      <c r="A259" s="5" t="s">
        <v>328</v>
      </c>
      <c r="B259" s="5" t="s">
        <v>11</v>
      </c>
      <c r="C259" s="5" t="s">
        <v>314</v>
      </c>
      <c r="D259" s="22" t="str">
        <f>VLOOKUP(A:A,[4]Sheet2!$A:$C,3,FALSE)</f>
        <v>钦州市</v>
      </c>
      <c r="E259" s="22" t="str">
        <f>VLOOKUP(A:A,[4]Sheet2!$A:$D,4,FALSE)</f>
        <v>浦北县道路运输管理所</v>
      </c>
      <c r="F259" s="22" t="str">
        <f>VLOOKUP(A:A,'[5]t_vehicle (1)'!$A:$B,2,FALSE)</f>
        <v>班线客运</v>
      </c>
      <c r="G259" s="5" t="s">
        <v>315</v>
      </c>
      <c r="H259" s="5" t="s">
        <v>32</v>
      </c>
      <c r="I259" s="23">
        <f>VLOOKUP(A:A,'[5]t_vehicle (1)'!$A:$F,6,FALSE)</f>
        <v>43787</v>
      </c>
    </row>
    <row r="260" spans="1:9" s="16" customFormat="1" ht="21" customHeight="1">
      <c r="A260" s="5" t="s">
        <v>329</v>
      </c>
      <c r="B260" s="5" t="s">
        <v>11</v>
      </c>
      <c r="C260" s="5" t="s">
        <v>301</v>
      </c>
      <c r="D260" s="22" t="str">
        <f>VLOOKUP(A:A,[4]Sheet2!$A:$C,3,FALSE)</f>
        <v>钦州市</v>
      </c>
      <c r="E260" s="22" t="str">
        <f>VLOOKUP(A:A,[4]Sheet2!$A:$D,4,FALSE)</f>
        <v>钦州市道路运输管理处</v>
      </c>
      <c r="F260" s="22" t="str">
        <f>VLOOKUP(A:A,'[5]t_vehicle (1)'!$A:$B,2,FALSE)</f>
        <v>班线客运</v>
      </c>
      <c r="G260" s="5" t="s">
        <v>315</v>
      </c>
      <c r="H260" s="5" t="s">
        <v>32</v>
      </c>
      <c r="I260" s="23">
        <f>VLOOKUP(A:A,'[5]t_vehicle (1)'!$A:$F,6,FALSE)</f>
        <v>43789</v>
      </c>
    </row>
    <row r="261" spans="1:9" s="16" customFormat="1" ht="21" customHeight="1">
      <c r="A261" s="5" t="s">
        <v>330</v>
      </c>
      <c r="B261" s="5" t="s">
        <v>11</v>
      </c>
      <c r="C261" s="5" t="s">
        <v>314</v>
      </c>
      <c r="D261" s="22" t="str">
        <f>VLOOKUP(A:A,[4]Sheet2!$A:$C,3,FALSE)</f>
        <v>钦州市</v>
      </c>
      <c r="E261" s="22" t="str">
        <f>VLOOKUP(A:A,[4]Sheet2!$A:$D,4,FALSE)</f>
        <v>浦北县道路运输管理所</v>
      </c>
      <c r="F261" s="22" t="str">
        <f>VLOOKUP(A:A,'[5]t_vehicle (1)'!$A:$B,2,FALSE)</f>
        <v>班线客运</v>
      </c>
      <c r="G261" s="5" t="s">
        <v>315</v>
      </c>
      <c r="H261" s="5" t="s">
        <v>32</v>
      </c>
      <c r="I261" s="23">
        <f>VLOOKUP(A:A,'[5]t_vehicle (1)'!$A:$F,6,FALSE)</f>
        <v>43787</v>
      </c>
    </row>
    <row r="262" spans="1:9" s="16" customFormat="1" ht="21" customHeight="1">
      <c r="A262" s="5" t="s">
        <v>331</v>
      </c>
      <c r="B262" s="5" t="s">
        <v>11</v>
      </c>
      <c r="C262" s="5" t="s">
        <v>301</v>
      </c>
      <c r="D262" s="22" t="str">
        <f>VLOOKUP(A:A,[4]Sheet2!$A:$C,3,FALSE)</f>
        <v>钦州市</v>
      </c>
      <c r="E262" s="22" t="str">
        <f>VLOOKUP(A:A,[4]Sheet2!$A:$D,4,FALSE)</f>
        <v>钦州市道路运输管理处</v>
      </c>
      <c r="F262" s="22" t="str">
        <f>VLOOKUP(A:A,'[5]t_vehicle (1)'!$A:$B,2,FALSE)</f>
        <v>班线客运</v>
      </c>
      <c r="G262" s="5" t="s">
        <v>315</v>
      </c>
      <c r="H262" s="5" t="s">
        <v>32</v>
      </c>
      <c r="I262" s="23">
        <f>VLOOKUP(A:A,'[5]t_vehicle (1)'!$A:$F,6,FALSE)</f>
        <v>43789</v>
      </c>
    </row>
    <row r="263" spans="1:9" s="16" customFormat="1" ht="21" customHeight="1">
      <c r="A263" s="5" t="s">
        <v>332</v>
      </c>
      <c r="B263" s="5" t="s">
        <v>11</v>
      </c>
      <c r="C263" s="5" t="s">
        <v>301</v>
      </c>
      <c r="D263" s="22" t="str">
        <f>VLOOKUP(A:A,[4]Sheet2!$A:$C,3,FALSE)</f>
        <v>钦州市</v>
      </c>
      <c r="E263" s="22" t="str">
        <f>VLOOKUP(A:A,[4]Sheet2!$A:$D,4,FALSE)</f>
        <v>钦州市道路运输管理处</v>
      </c>
      <c r="F263" s="22" t="str">
        <f>VLOOKUP(A:A,'[5]t_vehicle (1)'!$A:$B,2,FALSE)</f>
        <v>班线客运</v>
      </c>
      <c r="G263" s="5" t="s">
        <v>315</v>
      </c>
      <c r="H263" s="5" t="s">
        <v>32</v>
      </c>
      <c r="I263" s="23">
        <f>VLOOKUP(A:A,'[5]t_vehicle (1)'!$A:$F,6,FALSE)</f>
        <v>43794</v>
      </c>
    </row>
    <row r="264" spans="1:9" s="16" customFormat="1" ht="21" customHeight="1">
      <c r="A264" s="5" t="s">
        <v>333</v>
      </c>
      <c r="B264" s="5" t="s">
        <v>11</v>
      </c>
      <c r="C264" s="5" t="s">
        <v>334</v>
      </c>
      <c r="D264" s="22" t="str">
        <f>VLOOKUP(A:A,[4]Sheet2!$A:$C,3,FALSE)</f>
        <v>防城港市</v>
      </c>
      <c r="E264" s="22" t="str">
        <f>VLOOKUP(A:A,[4]Sheet2!$A:$D,4,FALSE)</f>
        <v>防城港市道路运输管理处</v>
      </c>
      <c r="F264" s="22" t="str">
        <f>VLOOKUP(A:A,'[5]t_vehicle (1)'!$A:$B,2,FALSE)</f>
        <v>危险货物运输</v>
      </c>
      <c r="G264" s="5" t="s">
        <v>335</v>
      </c>
      <c r="H264" s="5" t="s">
        <v>20</v>
      </c>
      <c r="I264" s="23">
        <f>VLOOKUP(A:A,'[5]t_vehicle (1)'!$A:$F,6,FALSE)</f>
        <v>43802</v>
      </c>
    </row>
    <row r="265" spans="1:9" s="16" customFormat="1" ht="21" customHeight="1">
      <c r="A265" s="5" t="s">
        <v>336</v>
      </c>
      <c r="B265" s="5" t="s">
        <v>11</v>
      </c>
      <c r="C265" s="5" t="s">
        <v>314</v>
      </c>
      <c r="D265" s="22" t="str">
        <f>VLOOKUP(A:A,[4]Sheet2!$A:$C,3,FALSE)</f>
        <v>钦州市</v>
      </c>
      <c r="E265" s="22" t="str">
        <f>VLOOKUP(A:A,[4]Sheet2!$A:$D,4,FALSE)</f>
        <v>钦州市道路运输管理处</v>
      </c>
      <c r="F265" s="22" t="str">
        <f>VLOOKUP(A:A,'[5]t_vehicle (1)'!$A:$B,2,FALSE)</f>
        <v>班线客运</v>
      </c>
      <c r="G265" s="5" t="s">
        <v>315</v>
      </c>
      <c r="H265" s="5" t="s">
        <v>32</v>
      </c>
      <c r="I265" s="23">
        <f>VLOOKUP(A:A,'[5]t_vehicle (1)'!$A:$F,6,FALSE)</f>
        <v>43790</v>
      </c>
    </row>
    <row r="266" spans="1:9" s="16" customFormat="1" ht="21" customHeight="1">
      <c r="A266" s="5" t="s">
        <v>337</v>
      </c>
      <c r="B266" s="5" t="s">
        <v>11</v>
      </c>
      <c r="C266" s="5" t="s">
        <v>314</v>
      </c>
      <c r="D266" s="22" t="str">
        <f>VLOOKUP(A:A,[4]Sheet2!$A:$C,3,FALSE)</f>
        <v>钦州市</v>
      </c>
      <c r="E266" s="22" t="str">
        <f>VLOOKUP(A:A,[4]Sheet2!$A:$D,4,FALSE)</f>
        <v>浦北县道路运输管理所</v>
      </c>
      <c r="F266" s="22" t="str">
        <f>VLOOKUP(A:A,'[5]t_vehicle (1)'!$A:$B,2,FALSE)</f>
        <v>班线客运</v>
      </c>
      <c r="G266" s="5" t="s">
        <v>315</v>
      </c>
      <c r="H266" s="5" t="s">
        <v>32</v>
      </c>
      <c r="I266" s="23">
        <f>VLOOKUP(A:A,'[5]t_vehicle (1)'!$A:$F,6,FALSE)</f>
        <v>43799</v>
      </c>
    </row>
    <row r="267" spans="1:9" s="16" customFormat="1" ht="21" customHeight="1">
      <c r="A267" s="5" t="s">
        <v>338</v>
      </c>
      <c r="B267" s="5" t="s">
        <v>11</v>
      </c>
      <c r="C267" s="5" t="s">
        <v>22</v>
      </c>
      <c r="D267" s="22" t="str">
        <f>VLOOKUP(A:A,[4]Sheet2!$A:$C,3,FALSE)</f>
        <v>防城港市</v>
      </c>
      <c r="E267" s="22" t="str">
        <f>VLOOKUP(A:A,[4]Sheet2!$A:$D,4,FALSE)</f>
        <v>防城港市道路运输管理处</v>
      </c>
      <c r="F267" s="22" t="str">
        <f>VLOOKUP(A:A,'[5]t_vehicle (1)'!$A:$B,2,FALSE)</f>
        <v>危险货物运输</v>
      </c>
      <c r="G267" s="5" t="s">
        <v>322</v>
      </c>
      <c r="H267" s="5" t="s">
        <v>25</v>
      </c>
      <c r="I267" s="23">
        <f>VLOOKUP(A:A,'[5]t_vehicle (1)'!$A:$F,6,FALSE)</f>
        <v>43786</v>
      </c>
    </row>
    <row r="268" spans="1:9" s="16" customFormat="1" ht="21" customHeight="1">
      <c r="A268" s="5" t="s">
        <v>339</v>
      </c>
      <c r="B268" s="5" t="s">
        <v>29</v>
      </c>
      <c r="C268" s="5" t="s">
        <v>30</v>
      </c>
      <c r="D268" s="22" t="str">
        <f>VLOOKUP(A:A,[4]Sheet2!$A:$C,3,FALSE)</f>
        <v>柳州市</v>
      </c>
      <c r="E268" s="22" t="str">
        <f>VLOOKUP(A:A,[4]Sheet2!$A:$D,4,FALSE)</f>
        <v>柳州市行政审批局</v>
      </c>
      <c r="F268" s="22" t="str">
        <f>VLOOKUP(A:A,'[5]t_vehicle (1)'!$A:$B,2,FALSE)</f>
        <v>危险货物运输</v>
      </c>
      <c r="G268" s="5" t="s">
        <v>268</v>
      </c>
      <c r="H268" s="5" t="s">
        <v>32</v>
      </c>
      <c r="I268" s="23">
        <f>VLOOKUP(A:A,'[5]t_vehicle (1)'!$A:$F,6,FALSE)</f>
        <v>43803</v>
      </c>
    </row>
    <row r="269" spans="1:9" s="16" customFormat="1" ht="21" customHeight="1">
      <c r="A269" s="5" t="s">
        <v>340</v>
      </c>
      <c r="B269" s="5" t="s">
        <v>11</v>
      </c>
      <c r="C269" s="5" t="s">
        <v>155</v>
      </c>
      <c r="D269" s="22" t="str">
        <f>VLOOKUP(A:A,[4]Sheet2!$A:$C,3,FALSE)</f>
        <v>钦州市</v>
      </c>
      <c r="E269" s="22" t="str">
        <f>VLOOKUP(A:A,[4]Sheet2!$A:$D,4,FALSE)</f>
        <v>钦州市道路运输管理处</v>
      </c>
      <c r="F269" s="22" t="str">
        <f>VLOOKUP(A:A,'[5]t_vehicle (1)'!$A:$B,2,FALSE)</f>
        <v>班线客运</v>
      </c>
      <c r="G269" s="5" t="s">
        <v>315</v>
      </c>
      <c r="H269" s="5" t="s">
        <v>32</v>
      </c>
      <c r="I269" s="23">
        <f>VLOOKUP(A:A,'[5]t_vehicle (1)'!$A:$F,6,FALSE)</f>
        <v>43792</v>
      </c>
    </row>
    <row r="270" spans="1:9" s="16" customFormat="1" ht="21" customHeight="1">
      <c r="A270" s="5" t="s">
        <v>341</v>
      </c>
      <c r="B270" s="5" t="s">
        <v>11</v>
      </c>
      <c r="C270" s="5" t="s">
        <v>155</v>
      </c>
      <c r="D270" s="22" t="str">
        <f>VLOOKUP(A:A,[4]Sheet2!$A:$C,3,FALSE)</f>
        <v>钦州市</v>
      </c>
      <c r="E270" s="22" t="str">
        <f>VLOOKUP(A:A,[4]Sheet2!$A:$D,4,FALSE)</f>
        <v>钦州市道路运输管理处</v>
      </c>
      <c r="F270" s="22" t="str">
        <f>VLOOKUP(A:A,'[5]t_vehicle (1)'!$A:$B,2,FALSE)</f>
        <v>班线客运</v>
      </c>
      <c r="G270" s="5" t="s">
        <v>315</v>
      </c>
      <c r="H270" s="5" t="s">
        <v>32</v>
      </c>
      <c r="I270" s="23">
        <f>VLOOKUP(A:A,'[5]t_vehicle (1)'!$A:$F,6,FALSE)</f>
        <v>43791</v>
      </c>
    </row>
    <row r="271" spans="1:9" s="16" customFormat="1" ht="21" customHeight="1">
      <c r="A271" s="5" t="s">
        <v>342</v>
      </c>
      <c r="B271" s="5" t="s">
        <v>29</v>
      </c>
      <c r="C271" s="5" t="s">
        <v>30</v>
      </c>
      <c r="D271" s="22" t="str">
        <f>VLOOKUP(A:A,[4]Sheet2!$A:$C,3,FALSE)</f>
        <v>柳州市</v>
      </c>
      <c r="E271" s="22" t="str">
        <f>VLOOKUP(A:A,[4]Sheet2!$A:$D,4,FALSE)</f>
        <v>柳州市行政审批局</v>
      </c>
      <c r="F271" s="22" t="str">
        <f>VLOOKUP(A:A,'[5]t_vehicle (1)'!$A:$B,2,FALSE)</f>
        <v>危险货物运输</v>
      </c>
      <c r="G271" s="5" t="s">
        <v>268</v>
      </c>
      <c r="H271" s="5" t="s">
        <v>32</v>
      </c>
      <c r="I271" s="23">
        <f>VLOOKUP(A:A,'[5]t_vehicle (1)'!$A:$F,6,FALSE)</f>
        <v>43803</v>
      </c>
    </row>
    <row r="272" spans="1:9" s="16" customFormat="1" ht="21" customHeight="1">
      <c r="A272" s="5" t="s">
        <v>343</v>
      </c>
      <c r="B272" s="5" t="s">
        <v>11</v>
      </c>
      <c r="C272" s="5" t="s">
        <v>155</v>
      </c>
      <c r="D272" s="22" t="str">
        <f>VLOOKUP(A:A,[4]Sheet2!$A:$C,3,FALSE)</f>
        <v>钦州市</v>
      </c>
      <c r="E272" s="22" t="str">
        <f>VLOOKUP(A:A,[4]Sheet2!$A:$D,4,FALSE)</f>
        <v>钦州市道路运输管理处</v>
      </c>
      <c r="F272" s="22" t="str">
        <f>VLOOKUP(A:A,'[5]t_vehicle (1)'!$A:$B,2,FALSE)</f>
        <v>班线客运</v>
      </c>
      <c r="G272" s="5" t="s">
        <v>315</v>
      </c>
      <c r="H272" s="5" t="s">
        <v>32</v>
      </c>
      <c r="I272" s="23">
        <f>VLOOKUP(A:A,'[5]t_vehicle (1)'!$A:$F,6,FALSE)</f>
        <v>43791</v>
      </c>
    </row>
    <row r="273" spans="1:9" s="16" customFormat="1" ht="21" customHeight="1">
      <c r="A273" s="5" t="s">
        <v>344</v>
      </c>
      <c r="B273" s="5" t="s">
        <v>11</v>
      </c>
      <c r="C273" s="5" t="s">
        <v>314</v>
      </c>
      <c r="D273" s="22" t="str">
        <f>VLOOKUP(A:A,[4]Sheet2!$A:$C,3,FALSE)</f>
        <v>钦州市</v>
      </c>
      <c r="E273" s="22" t="str">
        <f>VLOOKUP(A:A,[4]Sheet2!$A:$D,4,FALSE)</f>
        <v>钦州市道路运输管理处</v>
      </c>
      <c r="F273" s="22" t="str">
        <f>VLOOKUP(A:A,'[5]t_vehicle (1)'!$A:$B,2,FALSE)</f>
        <v>班线客运</v>
      </c>
      <c r="G273" s="5" t="s">
        <v>315</v>
      </c>
      <c r="H273" s="5" t="s">
        <v>32</v>
      </c>
      <c r="I273" s="23">
        <f>VLOOKUP(A:A,'[5]t_vehicle (1)'!$A:$F,6,FALSE)</f>
        <v>43799</v>
      </c>
    </row>
    <row r="274" spans="1:9" s="16" customFormat="1" ht="21" customHeight="1">
      <c r="A274" s="5" t="s">
        <v>345</v>
      </c>
      <c r="B274" s="5" t="s">
        <v>11</v>
      </c>
      <c r="C274" s="5" t="s">
        <v>314</v>
      </c>
      <c r="D274" s="22" t="str">
        <f>VLOOKUP(A:A,[4]Sheet2!$A:$C,3,FALSE)</f>
        <v>钦州市</v>
      </c>
      <c r="E274" s="22" t="str">
        <f>VLOOKUP(A:A,[4]Sheet2!$A:$D,4,FALSE)</f>
        <v>浦北县道路运输管理所</v>
      </c>
      <c r="F274" s="22" t="str">
        <f>VLOOKUP(A:A,'[5]t_vehicle (1)'!$A:$B,2,FALSE)</f>
        <v>班线客运</v>
      </c>
      <c r="G274" s="5" t="s">
        <v>315</v>
      </c>
      <c r="H274" s="5" t="s">
        <v>32</v>
      </c>
      <c r="I274" s="23">
        <f>VLOOKUP(A:A,'[5]t_vehicle (1)'!$A:$F,6,FALSE)</f>
        <v>43799</v>
      </c>
    </row>
    <row r="275" spans="1:9" s="16" customFormat="1" ht="21" customHeight="1">
      <c r="A275" s="5" t="s">
        <v>346</v>
      </c>
      <c r="B275" s="5" t="s">
        <v>11</v>
      </c>
      <c r="C275" s="5" t="s">
        <v>314</v>
      </c>
      <c r="D275" s="22" t="str">
        <f>VLOOKUP(A:A,[4]Sheet2!$A:$C,3,FALSE)</f>
        <v>钦州市</v>
      </c>
      <c r="E275" s="22" t="str">
        <f>VLOOKUP(A:A,[4]Sheet2!$A:$D,4,FALSE)</f>
        <v>浦北县道路运输管理所</v>
      </c>
      <c r="F275" s="22" t="str">
        <f>VLOOKUP(A:A,'[5]t_vehicle (1)'!$A:$B,2,FALSE)</f>
        <v>班线客运</v>
      </c>
      <c r="G275" s="5" t="s">
        <v>315</v>
      </c>
      <c r="H275" s="5" t="s">
        <v>32</v>
      </c>
      <c r="I275" s="23">
        <f>VLOOKUP(A:A,'[5]t_vehicle (1)'!$A:$F,6,FALSE)</f>
        <v>43801</v>
      </c>
    </row>
    <row r="276" spans="1:9" s="16" customFormat="1" ht="21" customHeight="1">
      <c r="A276" s="5" t="s">
        <v>347</v>
      </c>
      <c r="B276" s="5" t="s">
        <v>11</v>
      </c>
      <c r="C276" s="5" t="s">
        <v>314</v>
      </c>
      <c r="D276" s="22" t="str">
        <f>VLOOKUP(A:A,[4]Sheet2!$A:$C,3,FALSE)</f>
        <v>钦州市</v>
      </c>
      <c r="E276" s="22" t="str">
        <f>VLOOKUP(A:A,[4]Sheet2!$A:$D,4,FALSE)</f>
        <v>钦州市道路运输管理处</v>
      </c>
      <c r="F276" s="22" t="str">
        <f>VLOOKUP(A:A,'[5]t_vehicle (1)'!$A:$B,2,FALSE)</f>
        <v>班线客运</v>
      </c>
      <c r="G276" s="5" t="s">
        <v>315</v>
      </c>
      <c r="H276" s="5" t="s">
        <v>32</v>
      </c>
      <c r="I276" s="23">
        <f>VLOOKUP(A:A,'[5]t_vehicle (1)'!$A:$F,6,FALSE)</f>
        <v>43789</v>
      </c>
    </row>
    <row r="277" spans="1:9" s="16" customFormat="1" ht="21" customHeight="1">
      <c r="A277" s="5" t="s">
        <v>348</v>
      </c>
      <c r="B277" s="5" t="s">
        <v>11</v>
      </c>
      <c r="C277" s="5" t="s">
        <v>314</v>
      </c>
      <c r="D277" s="22" t="str">
        <f>VLOOKUP(A:A,[4]Sheet2!$A:$C,3,FALSE)</f>
        <v>钦州市</v>
      </c>
      <c r="E277" s="22" t="str">
        <f>VLOOKUP(A:A,[4]Sheet2!$A:$D,4,FALSE)</f>
        <v>钦州市道路运输管理处</v>
      </c>
      <c r="F277" s="22" t="str">
        <f>VLOOKUP(A:A,'[5]t_vehicle (1)'!$A:$B,2,FALSE)</f>
        <v>班线客运</v>
      </c>
      <c r="G277" s="5" t="s">
        <v>315</v>
      </c>
      <c r="H277" s="5" t="s">
        <v>32</v>
      </c>
      <c r="I277" s="23">
        <f>VLOOKUP(A:A,'[5]t_vehicle (1)'!$A:$F,6,FALSE)</f>
        <v>43784</v>
      </c>
    </row>
    <row r="278" spans="1:9" s="16" customFormat="1" ht="21" customHeight="1">
      <c r="A278" s="5" t="s">
        <v>349</v>
      </c>
      <c r="B278" s="5" t="s">
        <v>11</v>
      </c>
      <c r="C278" s="5" t="s">
        <v>314</v>
      </c>
      <c r="D278" s="22" t="str">
        <f>VLOOKUP(A:A,[4]Sheet2!$A:$C,3,FALSE)</f>
        <v>钦州市</v>
      </c>
      <c r="E278" s="22" t="str">
        <f>VLOOKUP(A:A,[4]Sheet2!$A:$D,4,FALSE)</f>
        <v>钦州市道路运输管理处</v>
      </c>
      <c r="F278" s="22" t="str">
        <f>VLOOKUP(A:A,'[5]t_vehicle (1)'!$A:$B,2,FALSE)</f>
        <v>班线客运</v>
      </c>
      <c r="G278" s="5" t="s">
        <v>315</v>
      </c>
      <c r="H278" s="5" t="s">
        <v>32</v>
      </c>
      <c r="I278" s="23">
        <f>VLOOKUP(A:A,'[5]t_vehicle (1)'!$A:$F,6,FALSE)</f>
        <v>43789</v>
      </c>
    </row>
    <row r="279" spans="1:9" s="16" customFormat="1" ht="21" customHeight="1">
      <c r="A279" s="5" t="s">
        <v>350</v>
      </c>
      <c r="B279" s="5" t="s">
        <v>11</v>
      </c>
      <c r="C279" s="5" t="s">
        <v>314</v>
      </c>
      <c r="D279" s="22" t="str">
        <f>VLOOKUP(A:A,[4]Sheet2!$A:$C,3,FALSE)</f>
        <v>钦州市</v>
      </c>
      <c r="E279" s="22" t="str">
        <f>VLOOKUP(A:A,[4]Sheet2!$A:$D,4,FALSE)</f>
        <v>钦州市道路运输管理处</v>
      </c>
      <c r="F279" s="22" t="str">
        <f>VLOOKUP(A:A,'[5]t_vehicle (1)'!$A:$B,2,FALSE)</f>
        <v>班线客运</v>
      </c>
      <c r="G279" s="5" t="s">
        <v>315</v>
      </c>
      <c r="H279" s="5" t="s">
        <v>32</v>
      </c>
      <c r="I279" s="23">
        <f>VLOOKUP(A:A,'[5]t_vehicle (1)'!$A:$F,6,FALSE)</f>
        <v>43789</v>
      </c>
    </row>
    <row r="280" spans="1:9" s="16" customFormat="1" ht="21" customHeight="1">
      <c r="A280" s="5" t="s">
        <v>351</v>
      </c>
      <c r="B280" s="5" t="s">
        <v>11</v>
      </c>
      <c r="C280" s="5" t="s">
        <v>314</v>
      </c>
      <c r="D280" s="22" t="str">
        <f>VLOOKUP(A:A,[4]Sheet2!$A:$C,3,FALSE)</f>
        <v>钦州市</v>
      </c>
      <c r="E280" s="22" t="str">
        <f>VLOOKUP(A:A,[4]Sheet2!$A:$D,4,FALSE)</f>
        <v>钦州市道路运输管理处</v>
      </c>
      <c r="F280" s="22" t="str">
        <f>VLOOKUP(A:A,'[5]t_vehicle (1)'!$A:$B,2,FALSE)</f>
        <v>班线客运</v>
      </c>
      <c r="G280" s="5" t="s">
        <v>315</v>
      </c>
      <c r="H280" s="5" t="s">
        <v>32</v>
      </c>
      <c r="I280" s="23">
        <f>VLOOKUP(A:A,'[5]t_vehicle (1)'!$A:$F,6,FALSE)</f>
        <v>43790</v>
      </c>
    </row>
    <row r="281" spans="1:9" s="16" customFormat="1" ht="21" customHeight="1">
      <c r="A281" s="5" t="s">
        <v>352</v>
      </c>
      <c r="B281" s="5" t="s">
        <v>11</v>
      </c>
      <c r="C281" s="5" t="s">
        <v>314</v>
      </c>
      <c r="D281" s="22" t="str">
        <f>VLOOKUP(A:A,[4]Sheet2!$A:$C,3,FALSE)</f>
        <v>钦州市</v>
      </c>
      <c r="E281" s="22" t="str">
        <f>VLOOKUP(A:A,[4]Sheet2!$A:$D,4,FALSE)</f>
        <v>钦州市道路运输管理处</v>
      </c>
      <c r="F281" s="22" t="str">
        <f>VLOOKUP(A:A,'[5]t_vehicle (1)'!$A:$B,2,FALSE)</f>
        <v>班线客运</v>
      </c>
      <c r="G281" s="5" t="s">
        <v>315</v>
      </c>
      <c r="H281" s="5" t="s">
        <v>32</v>
      </c>
      <c r="I281" s="23">
        <f>VLOOKUP(A:A,'[5]t_vehicle (1)'!$A:$F,6,FALSE)</f>
        <v>43790</v>
      </c>
    </row>
    <row r="282" spans="1:9" s="16" customFormat="1" ht="21" customHeight="1">
      <c r="A282" s="5" t="s">
        <v>353</v>
      </c>
      <c r="B282" s="5" t="s">
        <v>11</v>
      </c>
      <c r="C282" s="5" t="s">
        <v>314</v>
      </c>
      <c r="D282" s="22" t="str">
        <f>VLOOKUP(A:A,[4]Sheet2!$A:$C,3,FALSE)</f>
        <v>钦州市</v>
      </c>
      <c r="E282" s="22" t="str">
        <f>VLOOKUP(A:A,[4]Sheet2!$A:$D,4,FALSE)</f>
        <v>钦州市道路运输管理处</v>
      </c>
      <c r="F282" s="22" t="str">
        <f>VLOOKUP(A:A,'[5]t_vehicle (1)'!$A:$B,2,FALSE)</f>
        <v>班线客运</v>
      </c>
      <c r="G282" s="5" t="s">
        <v>315</v>
      </c>
      <c r="H282" s="5" t="s">
        <v>32</v>
      </c>
      <c r="I282" s="23">
        <f>VLOOKUP(A:A,'[5]t_vehicle (1)'!$A:$F,6,FALSE)</f>
        <v>43787</v>
      </c>
    </row>
    <row r="283" spans="1:9" s="16" customFormat="1" ht="21" customHeight="1">
      <c r="A283" s="5" t="s">
        <v>354</v>
      </c>
      <c r="B283" s="5" t="s">
        <v>11</v>
      </c>
      <c r="C283" s="5" t="s">
        <v>314</v>
      </c>
      <c r="D283" s="22" t="str">
        <f>VLOOKUP(A:A,[4]Sheet2!$A:$C,3,FALSE)</f>
        <v>钦州市</v>
      </c>
      <c r="E283" s="22" t="str">
        <f>VLOOKUP(A:A,[4]Sheet2!$A:$D,4,FALSE)</f>
        <v>钦州市道路运输管理处</v>
      </c>
      <c r="F283" s="22" t="str">
        <f>VLOOKUP(A:A,'[5]t_vehicle (1)'!$A:$B,2,FALSE)</f>
        <v>班线客运</v>
      </c>
      <c r="G283" s="5" t="s">
        <v>315</v>
      </c>
      <c r="H283" s="5" t="s">
        <v>32</v>
      </c>
      <c r="I283" s="23">
        <f>VLOOKUP(A:A,'[5]t_vehicle (1)'!$A:$F,6,FALSE)</f>
        <v>43790</v>
      </c>
    </row>
    <row r="284" spans="1:9" s="16" customFormat="1" ht="21" customHeight="1">
      <c r="A284" s="5" t="s">
        <v>355</v>
      </c>
      <c r="B284" s="5" t="s">
        <v>11</v>
      </c>
      <c r="C284" s="5" t="s">
        <v>314</v>
      </c>
      <c r="D284" s="22" t="str">
        <f>VLOOKUP(A:A,[4]Sheet2!$A:$C,3,FALSE)</f>
        <v>钦州市</v>
      </c>
      <c r="E284" s="22" t="str">
        <f>VLOOKUP(A:A,[4]Sheet2!$A:$D,4,FALSE)</f>
        <v>钦州市道路运输管理处</v>
      </c>
      <c r="F284" s="22" t="str">
        <f>VLOOKUP(A:A,'[5]t_vehicle (1)'!$A:$B,2,FALSE)</f>
        <v>班线客运</v>
      </c>
      <c r="G284" s="5" t="s">
        <v>315</v>
      </c>
      <c r="H284" s="5" t="s">
        <v>32</v>
      </c>
      <c r="I284" s="23">
        <f>VLOOKUP(A:A,'[5]t_vehicle (1)'!$A:$F,6,FALSE)</f>
        <v>43799</v>
      </c>
    </row>
    <row r="285" spans="1:9" s="16" customFormat="1" ht="21" customHeight="1">
      <c r="A285" s="5" t="s">
        <v>356</v>
      </c>
      <c r="B285" s="5" t="s">
        <v>11</v>
      </c>
      <c r="C285" s="5" t="s">
        <v>314</v>
      </c>
      <c r="D285" s="22" t="str">
        <f>VLOOKUP(A:A,[4]Sheet2!$A:$C,3,FALSE)</f>
        <v>钦州市</v>
      </c>
      <c r="E285" s="22" t="str">
        <f>VLOOKUP(A:A,[4]Sheet2!$A:$D,4,FALSE)</f>
        <v>钦州市道路运输管理处</v>
      </c>
      <c r="F285" s="22" t="str">
        <f>VLOOKUP(A:A,'[5]t_vehicle (1)'!$A:$B,2,FALSE)</f>
        <v>班线客运</v>
      </c>
      <c r="G285" s="5" t="s">
        <v>315</v>
      </c>
      <c r="H285" s="5" t="s">
        <v>32</v>
      </c>
      <c r="I285" s="23">
        <f>VLOOKUP(A:A,'[5]t_vehicle (1)'!$A:$F,6,FALSE)</f>
        <v>43787</v>
      </c>
    </row>
    <row r="286" spans="1:9" s="16" customFormat="1" ht="21" customHeight="1">
      <c r="A286" s="5" t="s">
        <v>357</v>
      </c>
      <c r="B286" s="5" t="s">
        <v>11</v>
      </c>
      <c r="C286" s="5" t="s">
        <v>314</v>
      </c>
      <c r="D286" s="22" t="str">
        <f>VLOOKUP(A:A,[4]Sheet2!$A:$C,3,FALSE)</f>
        <v>钦州市</v>
      </c>
      <c r="E286" s="22" t="str">
        <f>VLOOKUP(A:A,[4]Sheet2!$A:$D,4,FALSE)</f>
        <v>钦州市道路运输管理处</v>
      </c>
      <c r="F286" s="22" t="str">
        <f>VLOOKUP(A:A,'[5]t_vehicle (1)'!$A:$B,2,FALSE)</f>
        <v>班线客运</v>
      </c>
      <c r="G286" s="5" t="s">
        <v>315</v>
      </c>
      <c r="H286" s="5" t="s">
        <v>32</v>
      </c>
      <c r="I286" s="23">
        <f>VLOOKUP(A:A,'[5]t_vehicle (1)'!$A:$F,6,FALSE)</f>
        <v>43787</v>
      </c>
    </row>
    <row r="287" spans="1:9" s="16" customFormat="1" ht="21" customHeight="1">
      <c r="A287" s="5" t="s">
        <v>358</v>
      </c>
      <c r="B287" s="5" t="s">
        <v>11</v>
      </c>
      <c r="C287" s="5" t="s">
        <v>314</v>
      </c>
      <c r="D287" s="22" t="str">
        <f>VLOOKUP(A:A,[4]Sheet2!$A:$C,3,FALSE)</f>
        <v>钦州市</v>
      </c>
      <c r="E287" s="22" t="str">
        <f>VLOOKUP(A:A,[4]Sheet2!$A:$D,4,FALSE)</f>
        <v>钦州市道路运输管理处</v>
      </c>
      <c r="F287" s="22" t="str">
        <f>VLOOKUP(A:A,'[5]t_vehicle (1)'!$A:$B,2,FALSE)</f>
        <v>班线客运</v>
      </c>
      <c r="G287" s="5" t="s">
        <v>315</v>
      </c>
      <c r="H287" s="5" t="s">
        <v>32</v>
      </c>
      <c r="I287" s="23">
        <f>VLOOKUP(A:A,'[5]t_vehicle (1)'!$A:$F,6,FALSE)</f>
        <v>43790</v>
      </c>
    </row>
    <row r="288" spans="1:9" s="16" customFormat="1" ht="21" customHeight="1">
      <c r="A288" s="5" t="s">
        <v>359</v>
      </c>
      <c r="B288" s="5" t="s">
        <v>11</v>
      </c>
      <c r="C288" s="5" t="s">
        <v>314</v>
      </c>
      <c r="D288" s="22" t="str">
        <f>VLOOKUP(A:A,[4]Sheet2!$A:$C,3,FALSE)</f>
        <v>钦州市</v>
      </c>
      <c r="E288" s="22" t="str">
        <f>VLOOKUP(A:A,[4]Sheet2!$A:$D,4,FALSE)</f>
        <v>钦州市道路运输管理处</v>
      </c>
      <c r="F288" s="22" t="str">
        <f>VLOOKUP(A:A,'[5]t_vehicle (1)'!$A:$B,2,FALSE)</f>
        <v>班线客运</v>
      </c>
      <c r="G288" s="5" t="s">
        <v>315</v>
      </c>
      <c r="H288" s="5" t="s">
        <v>32</v>
      </c>
      <c r="I288" s="23">
        <f>VLOOKUP(A:A,'[5]t_vehicle (1)'!$A:$F,6,FALSE)</f>
        <v>43787</v>
      </c>
    </row>
    <row r="289" spans="1:9" s="16" customFormat="1" ht="21" customHeight="1">
      <c r="A289" s="5" t="s">
        <v>360</v>
      </c>
      <c r="B289" s="5" t="s">
        <v>11</v>
      </c>
      <c r="C289" s="5" t="s">
        <v>314</v>
      </c>
      <c r="D289" s="22" t="str">
        <f>VLOOKUP(A:A,[4]Sheet2!$A:$C,3,FALSE)</f>
        <v>钦州市</v>
      </c>
      <c r="E289" s="22" t="str">
        <f>VLOOKUP(A:A,[4]Sheet2!$A:$D,4,FALSE)</f>
        <v>钦州市道路运输管理处</v>
      </c>
      <c r="F289" s="22" t="str">
        <f>VLOOKUP(A:A,'[5]t_vehicle (1)'!$A:$B,2,FALSE)</f>
        <v>班线客运</v>
      </c>
      <c r="G289" s="5" t="s">
        <v>315</v>
      </c>
      <c r="H289" s="5" t="s">
        <v>32</v>
      </c>
      <c r="I289" s="23">
        <f>VLOOKUP(A:A,'[5]t_vehicle (1)'!$A:$F,6,FALSE)</f>
        <v>43800</v>
      </c>
    </row>
    <row r="290" spans="1:9" s="16" customFormat="1" ht="21" customHeight="1">
      <c r="A290" s="5" t="s">
        <v>361</v>
      </c>
      <c r="B290" s="5" t="s">
        <v>11</v>
      </c>
      <c r="C290" s="5" t="s">
        <v>314</v>
      </c>
      <c r="D290" s="22" t="str">
        <f>VLOOKUP(A:A,[4]Sheet2!$A:$C,3,FALSE)</f>
        <v>钦州市</v>
      </c>
      <c r="E290" s="22" t="str">
        <f>VLOOKUP(A:A,[4]Sheet2!$A:$D,4,FALSE)</f>
        <v>浦北县道路运输管理所</v>
      </c>
      <c r="F290" s="22" t="str">
        <f>VLOOKUP(A:A,'[5]t_vehicle (1)'!$A:$B,2,FALSE)</f>
        <v>班线客运</v>
      </c>
      <c r="G290" s="5" t="s">
        <v>315</v>
      </c>
      <c r="H290" s="5" t="s">
        <v>32</v>
      </c>
      <c r="I290" s="23">
        <f>VLOOKUP(A:A,'[5]t_vehicle (1)'!$A:$F,6,FALSE)</f>
        <v>43801</v>
      </c>
    </row>
    <row r="291" spans="1:9" s="16" customFormat="1" ht="21" customHeight="1">
      <c r="A291" s="5" t="s">
        <v>362</v>
      </c>
      <c r="B291" s="5" t="s">
        <v>11</v>
      </c>
      <c r="C291" s="5" t="s">
        <v>314</v>
      </c>
      <c r="D291" s="22" t="str">
        <f>VLOOKUP(A:A,[4]Sheet2!$A:$C,3,FALSE)</f>
        <v>钦州市</v>
      </c>
      <c r="E291" s="22" t="str">
        <f>VLOOKUP(A:A,[4]Sheet2!$A:$D,4,FALSE)</f>
        <v>钦州市道路运输管理处</v>
      </c>
      <c r="F291" s="22" t="str">
        <f>VLOOKUP(A:A,'[5]t_vehicle (1)'!$A:$B,2,FALSE)</f>
        <v>班线客运</v>
      </c>
      <c r="G291" s="5" t="s">
        <v>315</v>
      </c>
      <c r="H291" s="5" t="s">
        <v>32</v>
      </c>
      <c r="I291" s="23">
        <f>VLOOKUP(A:A,'[5]t_vehicle (1)'!$A:$F,6,FALSE)</f>
        <v>43799</v>
      </c>
    </row>
    <row r="292" spans="1:9" s="16" customFormat="1" ht="21" customHeight="1">
      <c r="A292" s="5" t="s">
        <v>363</v>
      </c>
      <c r="B292" s="5" t="s">
        <v>11</v>
      </c>
      <c r="C292" s="5" t="s">
        <v>314</v>
      </c>
      <c r="D292" s="22" t="str">
        <f>VLOOKUP(A:A,[4]Sheet2!$A:$C,3,FALSE)</f>
        <v>钦州市</v>
      </c>
      <c r="E292" s="22" t="str">
        <f>VLOOKUP(A:A,[4]Sheet2!$A:$D,4,FALSE)</f>
        <v>钦州市道路运输管理处</v>
      </c>
      <c r="F292" s="22" t="str">
        <f>VLOOKUP(A:A,'[5]t_vehicle (1)'!$A:$B,2,FALSE)</f>
        <v>班线客运</v>
      </c>
      <c r="G292" s="5" t="s">
        <v>315</v>
      </c>
      <c r="H292" s="5" t="s">
        <v>32</v>
      </c>
      <c r="I292" s="23">
        <f>VLOOKUP(A:A,'[5]t_vehicle (1)'!$A:$F,6,FALSE)</f>
        <v>43801</v>
      </c>
    </row>
    <row r="293" spans="1:9" s="16" customFormat="1" ht="21" customHeight="1">
      <c r="A293" s="5" t="s">
        <v>364</v>
      </c>
      <c r="B293" s="5" t="s">
        <v>11</v>
      </c>
      <c r="C293" s="5" t="s">
        <v>314</v>
      </c>
      <c r="D293" s="22" t="str">
        <f>VLOOKUP(A:A,[4]Sheet2!$A:$C,3,FALSE)</f>
        <v>钦州市</v>
      </c>
      <c r="E293" s="22" t="str">
        <f>VLOOKUP(A:A,[4]Sheet2!$A:$D,4,FALSE)</f>
        <v>钦州市道路运输管理处</v>
      </c>
      <c r="F293" s="22" t="str">
        <f>VLOOKUP(A:A,'[5]t_vehicle (1)'!$A:$B,2,FALSE)</f>
        <v>班线客运</v>
      </c>
      <c r="G293" s="5" t="s">
        <v>315</v>
      </c>
      <c r="H293" s="5" t="s">
        <v>32</v>
      </c>
      <c r="I293" s="23">
        <f>VLOOKUP(A:A,'[5]t_vehicle (1)'!$A:$F,6,FALSE)</f>
        <v>43799</v>
      </c>
    </row>
    <row r="294" spans="1:9" s="16" customFormat="1" ht="21" customHeight="1">
      <c r="A294" s="5" t="s">
        <v>365</v>
      </c>
      <c r="B294" s="5" t="s">
        <v>11</v>
      </c>
      <c r="C294" s="5" t="s">
        <v>314</v>
      </c>
      <c r="D294" s="22" t="str">
        <f>VLOOKUP(A:A,[4]Sheet2!$A:$C,3,FALSE)</f>
        <v>钦州市</v>
      </c>
      <c r="E294" s="22" t="str">
        <f>VLOOKUP(A:A,[4]Sheet2!$A:$D,4,FALSE)</f>
        <v>钦州市道路运输管理处</v>
      </c>
      <c r="F294" s="22" t="str">
        <f>VLOOKUP(A:A,'[5]t_vehicle (1)'!$A:$B,2,FALSE)</f>
        <v>班线客运</v>
      </c>
      <c r="G294" s="5" t="s">
        <v>315</v>
      </c>
      <c r="H294" s="5" t="s">
        <v>32</v>
      </c>
      <c r="I294" s="23">
        <f>VLOOKUP(A:A,'[5]t_vehicle (1)'!$A:$F,6,FALSE)</f>
        <v>43799</v>
      </c>
    </row>
    <row r="295" spans="1:9" s="16" customFormat="1" ht="21" customHeight="1">
      <c r="A295" s="5" t="s">
        <v>366</v>
      </c>
      <c r="B295" s="5" t="s">
        <v>11</v>
      </c>
      <c r="C295" s="5" t="s">
        <v>314</v>
      </c>
      <c r="D295" s="22" t="str">
        <f>VLOOKUP(A:A,[4]Sheet2!$A:$C,3,FALSE)</f>
        <v>钦州市</v>
      </c>
      <c r="E295" s="22" t="str">
        <f>VLOOKUP(A:A,[4]Sheet2!$A:$D,4,FALSE)</f>
        <v>钦州市道路运输管理处</v>
      </c>
      <c r="F295" s="22" t="str">
        <f>VLOOKUP(A:A,'[5]t_vehicle (1)'!$A:$B,2,FALSE)</f>
        <v>班线客运</v>
      </c>
      <c r="G295" s="5" t="s">
        <v>315</v>
      </c>
      <c r="H295" s="5" t="s">
        <v>32</v>
      </c>
      <c r="I295" s="23">
        <f>VLOOKUP(A:A,'[5]t_vehicle (1)'!$A:$F,6,FALSE)</f>
        <v>43787</v>
      </c>
    </row>
    <row r="296" spans="1:9" s="16" customFormat="1" ht="21" customHeight="1">
      <c r="A296" s="5" t="s">
        <v>367</v>
      </c>
      <c r="B296" s="5" t="s">
        <v>11</v>
      </c>
      <c r="C296" s="5" t="s">
        <v>103</v>
      </c>
      <c r="D296" s="22" t="str">
        <f>VLOOKUP(A:A,[4]Sheet2!$A:$C,3,FALSE)</f>
        <v>钦州市</v>
      </c>
      <c r="E296" s="22" t="str">
        <f>VLOOKUP(A:A,[4]Sheet2!$A:$D,4,FALSE)</f>
        <v>钦州市道路运输管理处</v>
      </c>
      <c r="F296" s="22" t="str">
        <f>VLOOKUP(A:A,'[5]t_vehicle (1)'!$A:$B,2,FALSE)</f>
        <v>班线客运</v>
      </c>
      <c r="G296" s="5" t="s">
        <v>270</v>
      </c>
      <c r="H296" s="5" t="s">
        <v>32</v>
      </c>
      <c r="I296" s="23">
        <f>VLOOKUP(A:A,'[5]t_vehicle (1)'!$A:$F,6,FALSE)</f>
        <v>43802</v>
      </c>
    </row>
    <row r="297" spans="1:9" s="16" customFormat="1" ht="21" customHeight="1">
      <c r="A297" s="5" t="s">
        <v>368</v>
      </c>
      <c r="B297" s="5" t="s">
        <v>11</v>
      </c>
      <c r="C297" s="5" t="s">
        <v>314</v>
      </c>
      <c r="D297" s="22" t="str">
        <f>VLOOKUP(A:A,[4]Sheet2!$A:$C,3,FALSE)</f>
        <v>钦州市</v>
      </c>
      <c r="E297" s="22" t="str">
        <f>VLOOKUP(A:A,[4]Sheet2!$A:$D,4,FALSE)</f>
        <v>钦州市道路运输管理处</v>
      </c>
      <c r="F297" s="22" t="str">
        <f>VLOOKUP(A:A,'[5]t_vehicle (1)'!$A:$B,2,FALSE)</f>
        <v>班线客运</v>
      </c>
      <c r="G297" s="5" t="s">
        <v>315</v>
      </c>
      <c r="H297" s="5" t="s">
        <v>32</v>
      </c>
      <c r="I297" s="23">
        <f>VLOOKUP(A:A,'[5]t_vehicle (1)'!$A:$F,6,FALSE)</f>
        <v>43790</v>
      </c>
    </row>
    <row r="298" spans="1:9" s="16" customFormat="1" ht="21" customHeight="1">
      <c r="A298" s="5" t="s">
        <v>369</v>
      </c>
      <c r="B298" s="5" t="s">
        <v>11</v>
      </c>
      <c r="C298" s="5" t="s">
        <v>314</v>
      </c>
      <c r="D298" s="22" t="str">
        <f>VLOOKUP(A:A,[4]Sheet2!$A:$C,3,FALSE)</f>
        <v>钦州市</v>
      </c>
      <c r="E298" s="22" t="str">
        <f>VLOOKUP(A:A,[4]Sheet2!$A:$D,4,FALSE)</f>
        <v>浦北县道路运输管理所</v>
      </c>
      <c r="F298" s="22" t="str">
        <f>VLOOKUP(A:A,'[5]t_vehicle (1)'!$A:$B,2,FALSE)</f>
        <v>班线客运</v>
      </c>
      <c r="G298" s="5" t="s">
        <v>315</v>
      </c>
      <c r="H298" s="5" t="s">
        <v>32</v>
      </c>
      <c r="I298" s="23">
        <f>VLOOKUP(A:A,'[5]t_vehicle (1)'!$A:$F,6,FALSE)</f>
        <v>43800</v>
      </c>
    </row>
    <row r="299" spans="1:9" s="16" customFormat="1" ht="21" customHeight="1">
      <c r="A299" s="5" t="s">
        <v>370</v>
      </c>
      <c r="B299" s="5" t="s">
        <v>11</v>
      </c>
      <c r="C299" s="5" t="s">
        <v>314</v>
      </c>
      <c r="D299" s="22" t="str">
        <f>VLOOKUP(A:A,[4]Sheet2!$A:$C,3,FALSE)</f>
        <v>钦州市</v>
      </c>
      <c r="E299" s="22" t="str">
        <f>VLOOKUP(A:A,[4]Sheet2!$A:$D,4,FALSE)</f>
        <v>钦州市道路运输管理处</v>
      </c>
      <c r="F299" s="22" t="str">
        <f>VLOOKUP(A:A,'[5]t_vehicle (1)'!$A:$B,2,FALSE)</f>
        <v>班线客运</v>
      </c>
      <c r="G299" s="5" t="s">
        <v>315</v>
      </c>
      <c r="H299" s="5" t="s">
        <v>32</v>
      </c>
      <c r="I299" s="23">
        <f>VLOOKUP(A:A,'[5]t_vehicle (1)'!$A:$F,6,FALSE)</f>
        <v>43800</v>
      </c>
    </row>
    <row r="300" spans="1:9" s="16" customFormat="1" ht="21" customHeight="1">
      <c r="A300" s="5" t="s">
        <v>371</v>
      </c>
      <c r="B300" s="5" t="s">
        <v>11</v>
      </c>
      <c r="C300" s="5" t="s">
        <v>314</v>
      </c>
      <c r="D300" s="22" t="str">
        <f>VLOOKUP(A:A,[4]Sheet2!$A:$C,3,FALSE)</f>
        <v>钦州市</v>
      </c>
      <c r="E300" s="22" t="str">
        <f>VLOOKUP(A:A,[4]Sheet2!$A:$D,4,FALSE)</f>
        <v>钦州市道路运输管理处</v>
      </c>
      <c r="F300" s="22" t="str">
        <f>VLOOKUP(A:A,'[5]t_vehicle (1)'!$A:$B,2,FALSE)</f>
        <v>班线客运</v>
      </c>
      <c r="G300" s="5" t="s">
        <v>315</v>
      </c>
      <c r="H300" s="5" t="s">
        <v>32</v>
      </c>
      <c r="I300" s="23">
        <f>VLOOKUP(A:A,'[5]t_vehicle (1)'!$A:$F,6,FALSE)</f>
        <v>43801</v>
      </c>
    </row>
    <row r="301" spans="1:9" s="16" customFormat="1" ht="21" customHeight="1">
      <c r="A301" s="5" t="s">
        <v>372</v>
      </c>
      <c r="B301" s="5" t="s">
        <v>11</v>
      </c>
      <c r="C301" s="5" t="s">
        <v>314</v>
      </c>
      <c r="D301" s="22" t="str">
        <f>VLOOKUP(A:A,[4]Sheet2!$A:$C,3,FALSE)</f>
        <v>钦州市</v>
      </c>
      <c r="E301" s="22" t="str">
        <f>VLOOKUP(A:A,[4]Sheet2!$A:$D,4,FALSE)</f>
        <v>浦北县道路运输管理所</v>
      </c>
      <c r="F301" s="22" t="str">
        <f>VLOOKUP(A:A,'[5]t_vehicle (1)'!$A:$B,2,FALSE)</f>
        <v>班线客运</v>
      </c>
      <c r="G301" s="5" t="s">
        <v>315</v>
      </c>
      <c r="H301" s="5" t="s">
        <v>32</v>
      </c>
      <c r="I301" s="23">
        <f>VLOOKUP(A:A,'[5]t_vehicle (1)'!$A:$F,6,FALSE)</f>
        <v>43801</v>
      </c>
    </row>
    <row r="302" spans="1:9" s="16" customFormat="1" ht="21" customHeight="1">
      <c r="A302" s="5" t="s">
        <v>373</v>
      </c>
      <c r="B302" s="5" t="s">
        <v>11</v>
      </c>
      <c r="C302" s="5" t="s">
        <v>314</v>
      </c>
      <c r="D302" s="22" t="str">
        <f>VLOOKUP(A:A,[4]Sheet2!$A:$C,3,FALSE)</f>
        <v>钦州市</v>
      </c>
      <c r="E302" s="22" t="str">
        <f>VLOOKUP(A:A,[4]Sheet2!$A:$D,4,FALSE)</f>
        <v>浦北县道路运输管理所</v>
      </c>
      <c r="F302" s="22" t="str">
        <f>VLOOKUP(A:A,'[5]t_vehicle (1)'!$A:$B,2,FALSE)</f>
        <v>班线客运</v>
      </c>
      <c r="G302" s="5" t="s">
        <v>315</v>
      </c>
      <c r="H302" s="5" t="s">
        <v>32</v>
      </c>
      <c r="I302" s="23">
        <f>VLOOKUP(A:A,'[5]t_vehicle (1)'!$A:$F,6,FALSE)</f>
        <v>43801</v>
      </c>
    </row>
    <row r="303" spans="1:9" s="16" customFormat="1" ht="21" customHeight="1">
      <c r="A303" s="5" t="s">
        <v>374</v>
      </c>
      <c r="B303" s="5" t="s">
        <v>11</v>
      </c>
      <c r="C303" s="5" t="s">
        <v>314</v>
      </c>
      <c r="D303" s="22" t="str">
        <f>VLOOKUP(A:A,[4]Sheet2!$A:$C,3,FALSE)</f>
        <v>钦州市</v>
      </c>
      <c r="E303" s="22" t="str">
        <f>VLOOKUP(A:A,[4]Sheet2!$A:$D,4,FALSE)</f>
        <v>浦北县道路运输管理所</v>
      </c>
      <c r="F303" s="22" t="str">
        <f>VLOOKUP(A:A,'[5]t_vehicle (1)'!$A:$B,2,FALSE)</f>
        <v>班线客运</v>
      </c>
      <c r="G303" s="5" t="s">
        <v>315</v>
      </c>
      <c r="H303" s="5" t="s">
        <v>32</v>
      </c>
      <c r="I303" s="23">
        <f>VLOOKUP(A:A,'[5]t_vehicle (1)'!$A:$F,6,FALSE)</f>
        <v>43801</v>
      </c>
    </row>
    <row r="304" spans="1:9" s="16" customFormat="1" ht="21" customHeight="1">
      <c r="A304" s="5" t="s">
        <v>375</v>
      </c>
      <c r="B304" s="5" t="s">
        <v>11</v>
      </c>
      <c r="C304" s="5" t="s">
        <v>314</v>
      </c>
      <c r="D304" s="22" t="str">
        <f>VLOOKUP(A:A,[4]Sheet2!$A:$C,3,FALSE)</f>
        <v>钦州市</v>
      </c>
      <c r="E304" s="22" t="str">
        <f>VLOOKUP(A:A,[4]Sheet2!$A:$D,4,FALSE)</f>
        <v>钦州市道路运输管理处</v>
      </c>
      <c r="F304" s="22" t="str">
        <f>VLOOKUP(A:A,'[5]t_vehicle (1)'!$A:$B,2,FALSE)</f>
        <v>班线客运</v>
      </c>
      <c r="G304" s="5" t="s">
        <v>315</v>
      </c>
      <c r="H304" s="5" t="s">
        <v>32</v>
      </c>
      <c r="I304" s="23">
        <f>VLOOKUP(A:A,'[5]t_vehicle (1)'!$A:$F,6,FALSE)</f>
        <v>43799</v>
      </c>
    </row>
    <row r="305" spans="1:9" s="16" customFormat="1" ht="21" customHeight="1">
      <c r="A305" s="5" t="s">
        <v>376</v>
      </c>
      <c r="B305" s="5" t="s">
        <v>11</v>
      </c>
      <c r="C305" s="5" t="s">
        <v>377</v>
      </c>
      <c r="D305" s="22" t="str">
        <f>VLOOKUP(A:A,[4]Sheet2!$A:$C,3,FALSE)</f>
        <v>河池市</v>
      </c>
      <c r="E305" s="22" t="str">
        <f>VLOOKUP(A:A,[4]Sheet2!$A:$D,4,FALSE)</f>
        <v>河池市运输管理处</v>
      </c>
      <c r="F305" s="22" t="str">
        <f>VLOOKUP(A:A,'[5]t_vehicle (1)'!$A:$B,2,FALSE)</f>
        <v>危险货物运输</v>
      </c>
      <c r="G305" s="5" t="s">
        <v>322</v>
      </c>
      <c r="H305" s="5" t="s">
        <v>32</v>
      </c>
      <c r="I305" s="23">
        <f>VLOOKUP(A:A,'[5]t_vehicle (1)'!$A:$F,6,FALSE)</f>
        <v>43755</v>
      </c>
    </row>
    <row r="306" spans="1:9" s="16" customFormat="1" ht="21" customHeight="1">
      <c r="A306" s="5" t="s">
        <v>378</v>
      </c>
      <c r="B306" s="5" t="s">
        <v>11</v>
      </c>
      <c r="C306" s="5" t="s">
        <v>17</v>
      </c>
      <c r="D306" s="22" t="str">
        <f>VLOOKUP(A:A,[4]Sheet2!$A:$C,3,FALSE)</f>
        <v>北海市</v>
      </c>
      <c r="E306" s="22" t="str">
        <f>VLOOKUP(A:A,[4]Sheet2!$A:$D,4,FALSE)</f>
        <v>北海市公路运输管理处</v>
      </c>
      <c r="F306" s="22" t="str">
        <f>VLOOKUP(A:A,'[5]t_vehicle (1)'!$A:$B,2,FALSE)</f>
        <v>旅游客运</v>
      </c>
      <c r="G306" s="5" t="s">
        <v>335</v>
      </c>
      <c r="H306" s="5" t="s">
        <v>20</v>
      </c>
      <c r="I306" s="23">
        <f>VLOOKUP(A:A,'[5]t_vehicle (1)'!$A:$F,6,FALSE)</f>
        <v>43783</v>
      </c>
    </row>
    <row r="307" spans="1:9" s="16" customFormat="1" ht="21" customHeight="1">
      <c r="A307" s="5" t="s">
        <v>379</v>
      </c>
      <c r="B307" s="5" t="s">
        <v>11</v>
      </c>
      <c r="C307" s="5" t="s">
        <v>17</v>
      </c>
      <c r="D307" s="22" t="str">
        <f>VLOOKUP(A:A,[4]Sheet2!$A:$C,3,FALSE)</f>
        <v>北海市</v>
      </c>
      <c r="E307" s="22" t="str">
        <f>VLOOKUP(A:A,[4]Sheet2!$A:$D,4,FALSE)</f>
        <v>北海市公路运输管理处</v>
      </c>
      <c r="F307" s="22" t="str">
        <f>VLOOKUP(A:A,'[5]t_vehicle (1)'!$A:$B,2,FALSE)</f>
        <v>旅游客运</v>
      </c>
      <c r="G307" s="5" t="s">
        <v>335</v>
      </c>
      <c r="H307" s="5" t="s">
        <v>20</v>
      </c>
      <c r="I307" s="23">
        <f>VLOOKUP(A:A,'[5]t_vehicle (1)'!$A:$F,6,FALSE)</f>
        <v>43785</v>
      </c>
    </row>
    <row r="308" spans="1:9" s="16" customFormat="1" ht="21" customHeight="1">
      <c r="A308" s="5" t="s">
        <v>380</v>
      </c>
      <c r="B308" s="5" t="s">
        <v>11</v>
      </c>
      <c r="C308" s="5" t="s">
        <v>17</v>
      </c>
      <c r="D308" s="22" t="str">
        <f>VLOOKUP(A:A,[4]Sheet2!$A:$C,3,FALSE)</f>
        <v>北海市</v>
      </c>
      <c r="E308" s="22" t="str">
        <f>VLOOKUP(A:A,[4]Sheet2!$A:$D,4,FALSE)</f>
        <v>北海市公路运输管理处</v>
      </c>
      <c r="F308" s="22" t="str">
        <f>VLOOKUP(A:A,'[5]t_vehicle (1)'!$A:$B,2,FALSE)</f>
        <v>旅游客运</v>
      </c>
      <c r="G308" s="5" t="s">
        <v>335</v>
      </c>
      <c r="H308" s="5" t="s">
        <v>20</v>
      </c>
      <c r="I308" s="23">
        <f>VLOOKUP(A:A,'[5]t_vehicle (1)'!$A:$F,6,FALSE)</f>
        <v>43785</v>
      </c>
    </row>
    <row r="309" spans="1:9" s="16" customFormat="1" ht="21" customHeight="1">
      <c r="A309" s="5" t="s">
        <v>381</v>
      </c>
      <c r="B309" s="5" t="s">
        <v>11</v>
      </c>
      <c r="C309" s="5" t="s">
        <v>17</v>
      </c>
      <c r="D309" s="22" t="str">
        <f>VLOOKUP(A:A,[4]Sheet2!$A:$C,3,FALSE)</f>
        <v>北海市</v>
      </c>
      <c r="E309" s="22" t="str">
        <f>VLOOKUP(A:A,[4]Sheet2!$A:$D,4,FALSE)</f>
        <v>北海市公路运输管理处</v>
      </c>
      <c r="F309" s="22" t="str">
        <f>VLOOKUP(A:A,'[5]t_vehicle (1)'!$A:$B,2,FALSE)</f>
        <v>旅游客运</v>
      </c>
      <c r="G309" s="5" t="s">
        <v>335</v>
      </c>
      <c r="H309" s="5" t="s">
        <v>20</v>
      </c>
      <c r="I309" s="23">
        <f>VLOOKUP(A:A,'[5]t_vehicle (1)'!$A:$F,6,FALSE)</f>
        <v>43785</v>
      </c>
    </row>
    <row r="310" spans="1:9" s="16" customFormat="1" ht="21" customHeight="1">
      <c r="A310" s="5" t="s">
        <v>382</v>
      </c>
      <c r="B310" s="5" t="s">
        <v>11</v>
      </c>
      <c r="C310" s="5" t="s">
        <v>17</v>
      </c>
      <c r="D310" s="22" t="str">
        <f>VLOOKUP(A:A,[4]Sheet2!$A:$C,3,FALSE)</f>
        <v>北海市</v>
      </c>
      <c r="E310" s="22" t="str">
        <f>VLOOKUP(A:A,[4]Sheet2!$A:$D,4,FALSE)</f>
        <v>北海市公路运输管理处</v>
      </c>
      <c r="F310" s="22" t="str">
        <f>VLOOKUP(A:A,'[5]t_vehicle (1)'!$A:$B,2,FALSE)</f>
        <v>旅游客运</v>
      </c>
      <c r="G310" s="5" t="s">
        <v>335</v>
      </c>
      <c r="H310" s="5" t="s">
        <v>20</v>
      </c>
      <c r="I310" s="23">
        <f>VLOOKUP(A:A,'[5]t_vehicle (1)'!$A:$F,6,FALSE)</f>
        <v>43789</v>
      </c>
    </row>
    <row r="311" spans="1:9" s="16" customFormat="1" ht="21" customHeight="1">
      <c r="A311" s="5" t="s">
        <v>383</v>
      </c>
      <c r="B311" s="5" t="s">
        <v>11</v>
      </c>
      <c r="C311" s="5" t="s">
        <v>286</v>
      </c>
      <c r="D311" s="22" t="str">
        <f>VLOOKUP(A:A,[4]Sheet2!$A:$C,3,FALSE)</f>
        <v>河池市</v>
      </c>
      <c r="E311" s="22" t="str">
        <f>VLOOKUP(A:A,[4]Sheet2!$A:$D,4,FALSE)</f>
        <v>河池市运输管理处</v>
      </c>
      <c r="F311" s="22" t="str">
        <f>VLOOKUP(A:A,'[5]t_vehicle (1)'!$A:$B,2,FALSE)</f>
        <v>旅游客运</v>
      </c>
      <c r="G311" s="5" t="s">
        <v>322</v>
      </c>
      <c r="H311" s="5" t="s">
        <v>32</v>
      </c>
      <c r="I311" s="23">
        <f>VLOOKUP(A:A,'[5]t_vehicle (1)'!$A:$F,6,FALSE)</f>
        <v>43761</v>
      </c>
    </row>
    <row r="312" spans="1:9" s="16" customFormat="1" ht="21" customHeight="1">
      <c r="A312" s="5" t="s">
        <v>384</v>
      </c>
      <c r="B312" s="5" t="s">
        <v>11</v>
      </c>
      <c r="C312" s="5" t="s">
        <v>286</v>
      </c>
      <c r="D312" s="22" t="str">
        <f>VLOOKUP(A:A,[4]Sheet2!$A:$C,3,FALSE)</f>
        <v>河池市</v>
      </c>
      <c r="E312" s="22" t="str">
        <f>VLOOKUP(A:A,[4]Sheet2!$A:$D,4,FALSE)</f>
        <v>河池市运输管理处</v>
      </c>
      <c r="F312" s="22" t="str">
        <f>VLOOKUP(A:A,'[5]t_vehicle (1)'!$A:$B,2,FALSE)</f>
        <v>旅游客运</v>
      </c>
      <c r="G312" s="5" t="s">
        <v>322</v>
      </c>
      <c r="H312" s="5" t="s">
        <v>32</v>
      </c>
      <c r="I312" s="23">
        <f>VLOOKUP(A:A,'[5]t_vehicle (1)'!$A:$F,6,FALSE)</f>
        <v>43761</v>
      </c>
    </row>
    <row r="313" spans="1:9" s="16" customFormat="1" ht="21" customHeight="1">
      <c r="A313" s="5" t="s">
        <v>385</v>
      </c>
      <c r="B313" s="5" t="s">
        <v>11</v>
      </c>
      <c r="C313" s="5" t="s">
        <v>304</v>
      </c>
      <c r="D313" s="22" t="str">
        <f>VLOOKUP(A:A,[4]Sheet2!$A:$C,3,FALSE)</f>
        <v>贵港市</v>
      </c>
      <c r="E313" s="22" t="str">
        <f>VLOOKUP(A:A,[4]Sheet2!$A:$D,4,FALSE)</f>
        <v>贵港市道路运输管理处</v>
      </c>
      <c r="F313" s="22" t="str">
        <f>VLOOKUP(A:A,'[5]t_vehicle (1)'!$A:$B,2,FALSE)</f>
        <v>危险货物运输</v>
      </c>
      <c r="G313" s="5" t="s">
        <v>386</v>
      </c>
      <c r="H313" s="5" t="s">
        <v>32</v>
      </c>
      <c r="I313" s="23">
        <f>VLOOKUP(A:A,'[5]t_vehicle (1)'!$A:$F,6,FALSE)</f>
        <v>43797</v>
      </c>
    </row>
    <row r="314" spans="1:9" s="17" customFormat="1" ht="21.95" customHeight="1">
      <c r="A314" s="5" t="s">
        <v>387</v>
      </c>
      <c r="B314" s="5" t="s">
        <v>11</v>
      </c>
      <c r="C314" s="5" t="s">
        <v>52</v>
      </c>
      <c r="D314" s="22" t="str">
        <f>VLOOKUP(A:A,[4]Sheet2!$A:$C,3,FALSE)</f>
        <v>柳州市</v>
      </c>
      <c r="E314" s="22" t="str">
        <f>VLOOKUP(A:A,[4]Sheet2!$A:$D,4,FALSE)</f>
        <v>柳州市行政审批局</v>
      </c>
      <c r="F314" s="22" t="str">
        <f>VLOOKUP(A:A,'[5]t_vehicle (1)'!$A:$B,2,FALSE)</f>
        <v>危险货物运输</v>
      </c>
      <c r="G314" s="5" t="s">
        <v>268</v>
      </c>
      <c r="H314" s="5" t="s">
        <v>32</v>
      </c>
      <c r="I314" s="23">
        <f>VLOOKUP(A:A,'[5]t_vehicle (1)'!$A:$F,6,FALSE)</f>
        <v>43777</v>
      </c>
    </row>
  </sheetData>
  <autoFilter ref="A1:I248"/>
  <phoneticPr fontId="7" type="noConversion"/>
  <conditionalFormatting sqref="A1:A248 A315:A1048576">
    <cfRule type="duplicateValues" dxfId="2" priority="4"/>
  </conditionalFormatting>
  <conditionalFormatting sqref="A249:A251 A252:A311 A312 A313 A314">
    <cfRule type="duplicateValues" dxfId="1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workbookViewId="0">
      <selection activeCell="F2" sqref="F2:G253"/>
    </sheetView>
  </sheetViews>
  <sheetFormatPr defaultColWidth="21" defaultRowHeight="21" customHeight="1"/>
  <cols>
    <col min="4" max="4" width="50.5" customWidth="1"/>
    <col min="5" max="5" width="39.875" customWidth="1"/>
    <col min="8" max="8" width="12.875" style="1" customWidth="1"/>
    <col min="9" max="9" width="30.875" style="1" customWidth="1"/>
    <col min="11" max="11" width="28.25" style="1" customWidth="1"/>
  </cols>
  <sheetData>
    <row r="1" spans="1:13" ht="21" customHeight="1">
      <c r="A1" t="s">
        <v>388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3" ht="21" customHeight="1">
      <c r="A2" s="3" t="s">
        <v>389</v>
      </c>
      <c r="B2" s="4" t="s">
        <v>88</v>
      </c>
      <c r="C2" s="5" t="s">
        <v>11</v>
      </c>
      <c r="D2" s="4" t="s">
        <v>89</v>
      </c>
      <c r="E2" s="6"/>
      <c r="F2" s="7" t="s">
        <v>13</v>
      </c>
      <c r="G2" s="7" t="s">
        <v>14</v>
      </c>
      <c r="H2" s="1" t="s">
        <v>390</v>
      </c>
      <c r="I2" s="1" t="s">
        <v>391</v>
      </c>
      <c r="J2" s="4" t="s">
        <v>15</v>
      </c>
      <c r="K2" s="13">
        <v>43772</v>
      </c>
    </row>
    <row r="3" spans="1:13" ht="21" customHeight="1">
      <c r="A3" s="3" t="s">
        <v>392</v>
      </c>
      <c r="B3" s="8" t="s">
        <v>310</v>
      </c>
      <c r="C3" s="8" t="s">
        <v>11</v>
      </c>
      <c r="D3" s="8" t="s">
        <v>115</v>
      </c>
      <c r="E3" s="6"/>
      <c r="F3" s="7" t="s">
        <v>18</v>
      </c>
      <c r="G3" s="7" t="s">
        <v>19</v>
      </c>
      <c r="H3" s="1" t="s">
        <v>390</v>
      </c>
      <c r="I3" s="1" t="s">
        <v>393</v>
      </c>
      <c r="J3" s="8" t="s">
        <v>116</v>
      </c>
      <c r="K3" s="13">
        <v>43788</v>
      </c>
    </row>
    <row r="4" spans="1:13" ht="21" customHeight="1">
      <c r="A4" s="3" t="s">
        <v>394</v>
      </c>
      <c r="B4" s="9" t="s">
        <v>114</v>
      </c>
      <c r="C4" s="5" t="s">
        <v>11</v>
      </c>
      <c r="D4" s="10" t="s">
        <v>115</v>
      </c>
      <c r="E4" s="6"/>
      <c r="F4" s="7" t="s">
        <v>23</v>
      </c>
      <c r="G4" s="7" t="s">
        <v>24</v>
      </c>
      <c r="H4" s="1" t="s">
        <v>390</v>
      </c>
      <c r="I4" s="1" t="s">
        <v>393</v>
      </c>
      <c r="J4" s="9" t="s">
        <v>116</v>
      </c>
      <c r="K4" s="13">
        <v>43788</v>
      </c>
      <c r="M4" s="2"/>
    </row>
    <row r="5" spans="1:13" ht="21" customHeight="1">
      <c r="A5" s="3" t="s">
        <v>395</v>
      </c>
      <c r="B5" s="8" t="s">
        <v>308</v>
      </c>
      <c r="C5" s="8" t="s">
        <v>11</v>
      </c>
      <c r="D5" s="8" t="s">
        <v>115</v>
      </c>
      <c r="E5" s="6"/>
      <c r="F5" s="7" t="s">
        <v>23</v>
      </c>
      <c r="G5" s="7" t="s">
        <v>24</v>
      </c>
      <c r="H5" s="1" t="s">
        <v>390</v>
      </c>
      <c r="I5" s="1" t="s">
        <v>393</v>
      </c>
      <c r="J5" s="8" t="s">
        <v>116</v>
      </c>
      <c r="K5" s="13">
        <v>43788</v>
      </c>
    </row>
    <row r="6" spans="1:13" ht="21" customHeight="1">
      <c r="A6" s="3" t="s">
        <v>396</v>
      </c>
      <c r="B6" s="8" t="s">
        <v>309</v>
      </c>
      <c r="C6" s="8" t="s">
        <v>11</v>
      </c>
      <c r="D6" s="8" t="s">
        <v>115</v>
      </c>
      <c r="E6" s="6"/>
      <c r="F6" s="7" t="s">
        <v>23</v>
      </c>
      <c r="G6" s="7" t="s">
        <v>24</v>
      </c>
      <c r="H6" s="1" t="s">
        <v>390</v>
      </c>
      <c r="I6" s="1" t="s">
        <v>393</v>
      </c>
      <c r="J6" s="8" t="s">
        <v>116</v>
      </c>
      <c r="K6" s="13">
        <v>43788</v>
      </c>
    </row>
    <row r="7" spans="1:13" ht="21" customHeight="1">
      <c r="A7" s="3" t="s">
        <v>397</v>
      </c>
      <c r="B7" s="11" t="s">
        <v>275</v>
      </c>
      <c r="C7" s="11" t="s">
        <v>11</v>
      </c>
      <c r="D7" s="11" t="s">
        <v>115</v>
      </c>
      <c r="E7" s="6"/>
      <c r="F7" s="7"/>
      <c r="G7" s="7" t="s">
        <v>31</v>
      </c>
      <c r="H7" s="1" t="s">
        <v>390</v>
      </c>
      <c r="I7" s="1" t="s">
        <v>393</v>
      </c>
      <c r="J7" s="11" t="s">
        <v>116</v>
      </c>
      <c r="K7" s="13">
        <v>43788</v>
      </c>
    </row>
    <row r="8" spans="1:13" ht="21" customHeight="1">
      <c r="A8" s="3" t="s">
        <v>398</v>
      </c>
      <c r="B8" s="4" t="s">
        <v>92</v>
      </c>
      <c r="C8" s="5" t="s">
        <v>11</v>
      </c>
      <c r="D8" s="4" t="s">
        <v>89</v>
      </c>
      <c r="E8" s="6"/>
      <c r="F8" s="7" t="s">
        <v>23</v>
      </c>
      <c r="G8" s="7" t="s">
        <v>24</v>
      </c>
      <c r="H8" s="1" t="s">
        <v>390</v>
      </c>
      <c r="I8" s="1" t="s">
        <v>391</v>
      </c>
      <c r="J8" s="4" t="s">
        <v>15</v>
      </c>
      <c r="K8" s="13">
        <v>43772</v>
      </c>
    </row>
    <row r="9" spans="1:13" ht="21" customHeight="1">
      <c r="A9" s="3" t="s">
        <v>399</v>
      </c>
      <c r="B9" s="8" t="s">
        <v>306</v>
      </c>
      <c r="C9" s="8" t="s">
        <v>29</v>
      </c>
      <c r="D9" s="8" t="s">
        <v>30</v>
      </c>
      <c r="E9" s="6"/>
      <c r="F9" s="7"/>
      <c r="G9" s="7"/>
      <c r="H9" s="1" t="s">
        <v>390</v>
      </c>
      <c r="I9" s="1" t="s">
        <v>268</v>
      </c>
      <c r="J9" s="8" t="s">
        <v>32</v>
      </c>
      <c r="K9" s="13">
        <v>43797</v>
      </c>
    </row>
    <row r="10" spans="1:13" ht="21" customHeight="1">
      <c r="A10" s="3" t="s">
        <v>400</v>
      </c>
      <c r="B10" s="4" t="s">
        <v>178</v>
      </c>
      <c r="C10" s="4" t="s">
        <v>29</v>
      </c>
      <c r="D10" s="4" t="s">
        <v>52</v>
      </c>
      <c r="E10" s="6"/>
      <c r="F10" s="7" t="s">
        <v>23</v>
      </c>
      <c r="G10" s="7" t="s">
        <v>24</v>
      </c>
      <c r="H10" s="1" t="s">
        <v>390</v>
      </c>
      <c r="I10" s="1" t="s">
        <v>268</v>
      </c>
      <c r="J10" s="4" t="s">
        <v>32</v>
      </c>
      <c r="K10" s="13">
        <v>43783</v>
      </c>
    </row>
    <row r="11" spans="1:13" ht="21" customHeight="1">
      <c r="A11" s="3" t="s">
        <v>401</v>
      </c>
      <c r="B11" s="4" t="s">
        <v>150</v>
      </c>
      <c r="C11" s="5" t="s">
        <v>29</v>
      </c>
      <c r="D11" s="4" t="s">
        <v>52</v>
      </c>
      <c r="E11" s="6"/>
      <c r="F11" s="7" t="s">
        <v>23</v>
      </c>
      <c r="G11" s="7" t="s">
        <v>24</v>
      </c>
      <c r="H11" s="1" t="s">
        <v>390</v>
      </c>
      <c r="I11" s="1" t="s">
        <v>268</v>
      </c>
      <c r="J11" s="4" t="s">
        <v>32</v>
      </c>
      <c r="K11" s="13">
        <v>43758</v>
      </c>
    </row>
    <row r="12" spans="1:13" ht="21" customHeight="1">
      <c r="A12" s="3" t="s">
        <v>402</v>
      </c>
      <c r="B12" s="4" t="s">
        <v>175</v>
      </c>
      <c r="C12" s="4" t="s">
        <v>29</v>
      </c>
      <c r="D12" s="4" t="s">
        <v>52</v>
      </c>
      <c r="E12" s="6"/>
      <c r="F12" s="7"/>
      <c r="G12" s="7" t="s">
        <v>37</v>
      </c>
      <c r="H12" s="1" t="s">
        <v>390</v>
      </c>
      <c r="I12" s="1" t="s">
        <v>268</v>
      </c>
      <c r="J12" s="4" t="s">
        <v>32</v>
      </c>
      <c r="K12" s="13">
        <v>43788</v>
      </c>
    </row>
    <row r="13" spans="1:13" ht="21" customHeight="1">
      <c r="A13" s="3" t="s">
        <v>403</v>
      </c>
      <c r="B13" s="8" t="s">
        <v>299</v>
      </c>
      <c r="C13" s="8" t="s">
        <v>29</v>
      </c>
      <c r="D13" s="8" t="s">
        <v>52</v>
      </c>
      <c r="E13" s="6"/>
      <c r="F13" s="7"/>
      <c r="G13" s="7" t="s">
        <v>37</v>
      </c>
      <c r="H13" s="1" t="s">
        <v>390</v>
      </c>
      <c r="I13" s="1" t="s">
        <v>268</v>
      </c>
      <c r="J13" s="8" t="s">
        <v>32</v>
      </c>
      <c r="K13" s="13">
        <v>43800</v>
      </c>
    </row>
    <row r="14" spans="1:13" ht="21" customHeight="1">
      <c r="A14" s="3" t="s">
        <v>404</v>
      </c>
      <c r="B14" s="9" t="s">
        <v>44</v>
      </c>
      <c r="C14" s="5" t="s">
        <v>11</v>
      </c>
      <c r="D14" s="10" t="s">
        <v>30</v>
      </c>
      <c r="E14" s="6"/>
      <c r="F14" s="7" t="s">
        <v>36</v>
      </c>
      <c r="G14" s="7" t="s">
        <v>37</v>
      </c>
      <c r="H14" s="1" t="s">
        <v>390</v>
      </c>
      <c r="I14" s="1" t="s">
        <v>268</v>
      </c>
      <c r="J14" s="9" t="s">
        <v>32</v>
      </c>
      <c r="K14" s="13">
        <v>43790</v>
      </c>
    </row>
    <row r="15" spans="1:13" ht="21" customHeight="1">
      <c r="A15" s="3" t="s">
        <v>405</v>
      </c>
      <c r="B15" s="4" t="s">
        <v>84</v>
      </c>
      <c r="C15" s="5" t="s">
        <v>29</v>
      </c>
      <c r="D15" s="4" t="s">
        <v>52</v>
      </c>
      <c r="E15" s="6"/>
      <c r="F15" s="7" t="s">
        <v>23</v>
      </c>
      <c r="G15" s="7" t="s">
        <v>24</v>
      </c>
      <c r="H15" s="1" t="s">
        <v>390</v>
      </c>
      <c r="I15" s="1" t="s">
        <v>268</v>
      </c>
      <c r="J15" s="4" t="s">
        <v>32</v>
      </c>
      <c r="K15" s="13">
        <v>43783</v>
      </c>
    </row>
    <row r="16" spans="1:13" ht="21" customHeight="1">
      <c r="A16" s="3" t="s">
        <v>406</v>
      </c>
      <c r="B16" s="4" t="s">
        <v>176</v>
      </c>
      <c r="C16" s="4" t="s">
        <v>29</v>
      </c>
      <c r="D16" s="4" t="s">
        <v>52</v>
      </c>
      <c r="E16" s="6"/>
      <c r="F16" s="7" t="s">
        <v>45</v>
      </c>
      <c r="G16" s="7" t="s">
        <v>31</v>
      </c>
      <c r="H16" s="1" t="s">
        <v>390</v>
      </c>
      <c r="I16" s="1" t="s">
        <v>268</v>
      </c>
      <c r="J16" s="4" t="s">
        <v>32</v>
      </c>
      <c r="K16" s="13">
        <v>43794</v>
      </c>
    </row>
    <row r="17" spans="1:11" ht="21" customHeight="1">
      <c r="A17" s="3" t="s">
        <v>407</v>
      </c>
      <c r="B17" s="9" t="s">
        <v>117</v>
      </c>
      <c r="C17" s="5" t="s">
        <v>11</v>
      </c>
      <c r="D17" s="10" t="s">
        <v>118</v>
      </c>
      <c r="E17" s="6"/>
      <c r="F17" s="7"/>
      <c r="G17" s="7" t="s">
        <v>31</v>
      </c>
      <c r="H17" s="1" t="s">
        <v>390</v>
      </c>
      <c r="I17" s="1" t="s">
        <v>393</v>
      </c>
      <c r="J17" s="9" t="s">
        <v>20</v>
      </c>
      <c r="K17" s="13">
        <v>43788</v>
      </c>
    </row>
    <row r="18" spans="1:11" ht="21" customHeight="1">
      <c r="A18" s="3" t="s">
        <v>408</v>
      </c>
      <c r="B18" s="4" t="s">
        <v>149</v>
      </c>
      <c r="C18" s="5" t="s">
        <v>11</v>
      </c>
      <c r="D18" s="4" t="s">
        <v>52</v>
      </c>
      <c r="E18" s="6"/>
      <c r="F18" s="7" t="s">
        <v>49</v>
      </c>
      <c r="G18" s="7" t="s">
        <v>50</v>
      </c>
      <c r="H18" s="1" t="s">
        <v>390</v>
      </c>
      <c r="I18" s="1" t="s">
        <v>268</v>
      </c>
      <c r="J18" s="4" t="s">
        <v>32</v>
      </c>
      <c r="K18" s="13">
        <v>43784</v>
      </c>
    </row>
    <row r="19" spans="1:11" ht="21" customHeight="1">
      <c r="A19" s="3" t="s">
        <v>409</v>
      </c>
      <c r="B19" s="4" t="s">
        <v>75</v>
      </c>
      <c r="C19" s="5" t="s">
        <v>11</v>
      </c>
      <c r="D19" s="4" t="s">
        <v>52</v>
      </c>
      <c r="E19" s="6"/>
      <c r="F19" s="7"/>
      <c r="G19" s="7" t="s">
        <v>31</v>
      </c>
      <c r="H19" s="1" t="s">
        <v>390</v>
      </c>
      <c r="I19" s="1" t="s">
        <v>268</v>
      </c>
      <c r="J19" s="4" t="s">
        <v>32</v>
      </c>
      <c r="K19" s="13">
        <v>43768</v>
      </c>
    </row>
    <row r="20" spans="1:11" ht="21" customHeight="1">
      <c r="A20" s="3" t="s">
        <v>410</v>
      </c>
      <c r="B20" s="4" t="s">
        <v>71</v>
      </c>
      <c r="C20" s="5" t="s">
        <v>29</v>
      </c>
      <c r="D20" s="4" t="s">
        <v>52</v>
      </c>
      <c r="E20" s="6"/>
      <c r="F20" s="7" t="s">
        <v>49</v>
      </c>
      <c r="G20" s="7" t="s">
        <v>50</v>
      </c>
      <c r="H20" s="1" t="s">
        <v>390</v>
      </c>
      <c r="I20" s="1" t="s">
        <v>268</v>
      </c>
      <c r="J20" s="4" t="s">
        <v>32</v>
      </c>
      <c r="K20" s="13">
        <v>43758</v>
      </c>
    </row>
    <row r="21" spans="1:11" ht="21" customHeight="1">
      <c r="A21" s="3" t="s">
        <v>411</v>
      </c>
      <c r="B21" s="4" t="s">
        <v>72</v>
      </c>
      <c r="C21" s="5" t="s">
        <v>29</v>
      </c>
      <c r="D21" s="4" t="s">
        <v>52</v>
      </c>
      <c r="E21" s="6"/>
      <c r="F21" s="7" t="s">
        <v>49</v>
      </c>
      <c r="G21" s="7" t="s">
        <v>50</v>
      </c>
      <c r="H21" s="1" t="s">
        <v>390</v>
      </c>
      <c r="I21" s="1" t="s">
        <v>268</v>
      </c>
      <c r="J21" s="4" t="s">
        <v>32</v>
      </c>
      <c r="K21" s="13">
        <v>43765</v>
      </c>
    </row>
    <row r="22" spans="1:11" ht="21" customHeight="1">
      <c r="A22" s="3" t="s">
        <v>412</v>
      </c>
      <c r="B22" s="4" t="s">
        <v>151</v>
      </c>
      <c r="C22" s="5" t="s">
        <v>29</v>
      </c>
      <c r="D22" s="4" t="s">
        <v>52</v>
      </c>
      <c r="E22" s="6"/>
      <c r="F22" s="7"/>
      <c r="G22" s="7" t="s">
        <v>31</v>
      </c>
      <c r="H22" s="1" t="s">
        <v>390</v>
      </c>
      <c r="I22" s="1" t="s">
        <v>268</v>
      </c>
      <c r="J22" s="4" t="s">
        <v>32</v>
      </c>
      <c r="K22" s="13">
        <v>43785</v>
      </c>
    </row>
    <row r="23" spans="1:11" ht="21" customHeight="1">
      <c r="A23" s="3" t="s">
        <v>413</v>
      </c>
      <c r="B23" s="9" t="s">
        <v>124</v>
      </c>
      <c r="C23" s="5" t="s">
        <v>29</v>
      </c>
      <c r="D23" s="10" t="s">
        <v>52</v>
      </c>
      <c r="E23" s="6"/>
      <c r="F23" s="7"/>
      <c r="G23" s="7" t="s">
        <v>50</v>
      </c>
      <c r="H23" s="1" t="s">
        <v>390</v>
      </c>
      <c r="I23" s="1" t="s">
        <v>268</v>
      </c>
      <c r="J23" s="9" t="s">
        <v>32</v>
      </c>
      <c r="K23" s="13">
        <v>43765</v>
      </c>
    </row>
    <row r="24" spans="1:11" ht="21" customHeight="1">
      <c r="A24" s="3" t="s">
        <v>414</v>
      </c>
      <c r="B24" s="4" t="s">
        <v>74</v>
      </c>
      <c r="C24" s="5" t="s">
        <v>29</v>
      </c>
      <c r="D24" s="4" t="s">
        <v>52</v>
      </c>
      <c r="E24" s="6"/>
      <c r="F24" s="7" t="s">
        <v>49</v>
      </c>
      <c r="G24" s="7" t="s">
        <v>50</v>
      </c>
      <c r="H24" s="1" t="s">
        <v>390</v>
      </c>
      <c r="I24" s="1" t="s">
        <v>268</v>
      </c>
      <c r="J24" s="4" t="s">
        <v>32</v>
      </c>
      <c r="K24" s="13">
        <v>43759</v>
      </c>
    </row>
    <row r="25" spans="1:11" ht="21" customHeight="1">
      <c r="A25" s="3" t="s">
        <v>415</v>
      </c>
      <c r="B25" s="4" t="s">
        <v>51</v>
      </c>
      <c r="C25" s="5" t="s">
        <v>29</v>
      </c>
      <c r="D25" s="4" t="s">
        <v>52</v>
      </c>
      <c r="E25" s="6"/>
      <c r="F25" s="7" t="s">
        <v>49</v>
      </c>
      <c r="G25" s="7" t="s">
        <v>50</v>
      </c>
      <c r="H25" s="1" t="s">
        <v>390</v>
      </c>
      <c r="I25" s="1" t="s">
        <v>268</v>
      </c>
      <c r="J25" s="4" t="s">
        <v>32</v>
      </c>
      <c r="K25" s="13">
        <v>43765</v>
      </c>
    </row>
    <row r="26" spans="1:11" ht="21" customHeight="1">
      <c r="A26" s="3" t="s">
        <v>416</v>
      </c>
      <c r="B26" s="9" t="s">
        <v>46</v>
      </c>
      <c r="C26" s="5" t="s">
        <v>29</v>
      </c>
      <c r="D26" s="10" t="s">
        <v>30</v>
      </c>
      <c r="E26" s="6"/>
      <c r="F26" s="7" t="s">
        <v>45</v>
      </c>
      <c r="G26" s="7" t="s">
        <v>31</v>
      </c>
      <c r="H26" s="1" t="s">
        <v>390</v>
      </c>
      <c r="I26" s="1" t="s">
        <v>268</v>
      </c>
      <c r="J26" s="9" t="s">
        <v>32</v>
      </c>
      <c r="K26" s="13">
        <v>43762</v>
      </c>
    </row>
    <row r="27" spans="1:11" ht="21" customHeight="1">
      <c r="A27" s="3" t="s">
        <v>417</v>
      </c>
      <c r="B27" s="9" t="s">
        <v>28</v>
      </c>
      <c r="C27" s="5" t="s">
        <v>29</v>
      </c>
      <c r="D27" s="10" t="s">
        <v>30</v>
      </c>
      <c r="E27" s="6"/>
      <c r="F27" s="7" t="s">
        <v>49</v>
      </c>
      <c r="G27" s="7" t="s">
        <v>50</v>
      </c>
      <c r="H27" s="1" t="s">
        <v>390</v>
      </c>
      <c r="I27" s="1" t="s">
        <v>268</v>
      </c>
      <c r="J27" s="9" t="s">
        <v>32</v>
      </c>
      <c r="K27" s="13">
        <v>43780</v>
      </c>
    </row>
    <row r="28" spans="1:11" ht="21" customHeight="1">
      <c r="A28" s="3" t="s">
        <v>418</v>
      </c>
      <c r="B28" s="4" t="s">
        <v>98</v>
      </c>
      <c r="C28" s="5" t="s">
        <v>29</v>
      </c>
      <c r="D28" s="4" t="s">
        <v>30</v>
      </c>
      <c r="E28" s="6"/>
      <c r="F28" s="7" t="s">
        <v>49</v>
      </c>
      <c r="G28" s="7" t="s">
        <v>50</v>
      </c>
      <c r="H28" s="1" t="s">
        <v>390</v>
      </c>
      <c r="I28" s="1" t="s">
        <v>268</v>
      </c>
      <c r="J28" s="4" t="s">
        <v>32</v>
      </c>
      <c r="K28" s="13">
        <v>43780</v>
      </c>
    </row>
    <row r="29" spans="1:11" ht="21" customHeight="1">
      <c r="A29" s="3" t="s">
        <v>419</v>
      </c>
      <c r="B29" s="4" t="s">
        <v>152</v>
      </c>
      <c r="C29" s="5" t="s">
        <v>29</v>
      </c>
      <c r="D29" s="4" t="s">
        <v>52</v>
      </c>
      <c r="E29" s="6"/>
      <c r="F29" s="7"/>
      <c r="G29" s="7" t="s">
        <v>31</v>
      </c>
      <c r="H29" s="1" t="s">
        <v>390</v>
      </c>
      <c r="I29" s="1" t="s">
        <v>268</v>
      </c>
      <c r="J29" s="4" t="s">
        <v>32</v>
      </c>
      <c r="K29" s="13">
        <v>43789</v>
      </c>
    </row>
    <row r="30" spans="1:11" ht="21" customHeight="1">
      <c r="A30" s="3" t="s">
        <v>420</v>
      </c>
      <c r="B30" s="8" t="s">
        <v>305</v>
      </c>
      <c r="C30" s="8" t="s">
        <v>29</v>
      </c>
      <c r="D30" s="8" t="s">
        <v>52</v>
      </c>
      <c r="E30" s="6"/>
      <c r="F30" s="7"/>
      <c r="G30" s="7" t="s">
        <v>31</v>
      </c>
      <c r="H30" s="1" t="s">
        <v>390</v>
      </c>
      <c r="I30" s="1" t="s">
        <v>268</v>
      </c>
      <c r="J30" s="8" t="s">
        <v>32</v>
      </c>
      <c r="K30" s="13">
        <v>43799</v>
      </c>
    </row>
    <row r="31" spans="1:11" ht="21" customHeight="1">
      <c r="A31" s="3" t="s">
        <v>421</v>
      </c>
      <c r="B31" s="9" t="s">
        <v>126</v>
      </c>
      <c r="C31" s="5" t="s">
        <v>11</v>
      </c>
      <c r="D31" s="10" t="s">
        <v>52</v>
      </c>
      <c r="E31" s="6"/>
      <c r="F31" s="7"/>
      <c r="G31" s="7" t="s">
        <v>67</v>
      </c>
      <c r="H31" s="1" t="s">
        <v>390</v>
      </c>
      <c r="I31" s="1" t="s">
        <v>268</v>
      </c>
      <c r="J31" s="9" t="s">
        <v>32</v>
      </c>
      <c r="K31" s="13">
        <v>43784</v>
      </c>
    </row>
    <row r="32" spans="1:11" ht="21" customHeight="1">
      <c r="A32" s="3" t="s">
        <v>422</v>
      </c>
      <c r="B32" s="12" t="s">
        <v>267</v>
      </c>
      <c r="C32" s="12" t="s">
        <v>11</v>
      </c>
      <c r="D32" s="12" t="s">
        <v>52</v>
      </c>
      <c r="E32" s="6"/>
      <c r="F32" s="7"/>
      <c r="G32" s="7" t="s">
        <v>67</v>
      </c>
      <c r="H32" s="1" t="s">
        <v>390</v>
      </c>
      <c r="I32" s="1" t="s">
        <v>268</v>
      </c>
      <c r="J32" s="12" t="s">
        <v>32</v>
      </c>
      <c r="K32" s="13">
        <v>43778</v>
      </c>
    </row>
    <row r="33" spans="1:11" ht="21" customHeight="1">
      <c r="A33" s="3" t="s">
        <v>423</v>
      </c>
      <c r="B33" s="4" t="s">
        <v>177</v>
      </c>
      <c r="C33" s="4" t="s">
        <v>11</v>
      </c>
      <c r="D33" s="4" t="s">
        <v>30</v>
      </c>
      <c r="E33" s="6"/>
      <c r="F33" s="7"/>
      <c r="G33" s="7" t="s">
        <v>31</v>
      </c>
      <c r="H33" s="1" t="s">
        <v>390</v>
      </c>
      <c r="I33" s="1" t="s">
        <v>268</v>
      </c>
      <c r="J33" s="4" t="s">
        <v>32</v>
      </c>
      <c r="K33" s="13">
        <v>43785</v>
      </c>
    </row>
    <row r="34" spans="1:11" ht="21" customHeight="1">
      <c r="A34" s="3" t="s">
        <v>424</v>
      </c>
      <c r="B34" s="8" t="s">
        <v>312</v>
      </c>
      <c r="C34" s="8" t="s">
        <v>11</v>
      </c>
      <c r="D34" s="8" t="s">
        <v>52</v>
      </c>
      <c r="E34" s="6"/>
      <c r="F34" s="7"/>
      <c r="G34" s="7" t="s">
        <v>31</v>
      </c>
      <c r="H34" s="1" t="s">
        <v>390</v>
      </c>
      <c r="I34" s="1" t="s">
        <v>268</v>
      </c>
      <c r="J34" s="8" t="s">
        <v>32</v>
      </c>
      <c r="K34" s="13">
        <v>43777</v>
      </c>
    </row>
    <row r="35" spans="1:11" ht="21" customHeight="1">
      <c r="A35" s="3" t="s">
        <v>425</v>
      </c>
      <c r="B35" s="8" t="s">
        <v>243</v>
      </c>
      <c r="C35" s="5" t="s">
        <v>11</v>
      </c>
      <c r="D35" s="8" t="s">
        <v>30</v>
      </c>
      <c r="E35" s="6"/>
      <c r="F35" s="7"/>
      <c r="G35" s="7" t="s">
        <v>31</v>
      </c>
      <c r="H35" s="1" t="s">
        <v>390</v>
      </c>
      <c r="I35" s="1" t="s">
        <v>268</v>
      </c>
      <c r="J35" s="8" t="s">
        <v>32</v>
      </c>
      <c r="K35" s="13">
        <v>43798</v>
      </c>
    </row>
    <row r="36" spans="1:11" ht="21" customHeight="1">
      <c r="A36" s="3" t="s">
        <v>426</v>
      </c>
      <c r="B36" s="4" t="s">
        <v>153</v>
      </c>
      <c r="C36" s="5" t="s">
        <v>11</v>
      </c>
      <c r="D36" s="4" t="s">
        <v>52</v>
      </c>
      <c r="E36" s="6"/>
      <c r="F36" s="7"/>
      <c r="G36" s="7" t="s">
        <v>31</v>
      </c>
      <c r="H36" s="1" t="s">
        <v>390</v>
      </c>
      <c r="I36" s="1" t="s">
        <v>268</v>
      </c>
      <c r="J36" s="4" t="s">
        <v>32</v>
      </c>
      <c r="K36" s="13">
        <v>43770</v>
      </c>
    </row>
    <row r="37" spans="1:11" ht="21" customHeight="1">
      <c r="A37" s="3" t="s">
        <v>427</v>
      </c>
      <c r="B37" s="4" t="s">
        <v>61</v>
      </c>
      <c r="C37" s="5" t="s">
        <v>11</v>
      </c>
      <c r="D37" s="4" t="s">
        <v>52</v>
      </c>
      <c r="E37" s="6"/>
      <c r="F37" s="7"/>
      <c r="G37" s="7" t="s">
        <v>31</v>
      </c>
      <c r="H37" s="1" t="s">
        <v>390</v>
      </c>
      <c r="I37" s="1" t="s">
        <v>268</v>
      </c>
      <c r="J37" s="4" t="s">
        <v>32</v>
      </c>
      <c r="K37" s="13">
        <v>43768</v>
      </c>
    </row>
    <row r="38" spans="1:11" ht="21" customHeight="1">
      <c r="A38" s="3" t="s">
        <v>428</v>
      </c>
      <c r="B38" s="4" t="s">
        <v>179</v>
      </c>
      <c r="C38" s="4" t="s">
        <v>29</v>
      </c>
      <c r="D38" s="4" t="s">
        <v>52</v>
      </c>
      <c r="E38" s="6"/>
      <c r="F38" s="7" t="s">
        <v>45</v>
      </c>
      <c r="G38" s="7" t="s">
        <v>31</v>
      </c>
      <c r="H38" s="1" t="s">
        <v>390</v>
      </c>
      <c r="I38" s="1" t="s">
        <v>268</v>
      </c>
      <c r="J38" s="4" t="s">
        <v>32</v>
      </c>
      <c r="K38" s="13">
        <v>43791</v>
      </c>
    </row>
    <row r="39" spans="1:11" ht="21" customHeight="1">
      <c r="A39" s="3" t="s">
        <v>429</v>
      </c>
      <c r="B39" s="4" t="s">
        <v>73</v>
      </c>
      <c r="C39" s="5" t="s">
        <v>29</v>
      </c>
      <c r="D39" s="4" t="s">
        <v>52</v>
      </c>
      <c r="E39" s="6"/>
      <c r="F39" s="7" t="s">
        <v>78</v>
      </c>
      <c r="G39" s="7" t="s">
        <v>67</v>
      </c>
      <c r="H39" s="1" t="s">
        <v>390</v>
      </c>
      <c r="I39" s="1" t="s">
        <v>268</v>
      </c>
      <c r="J39" s="4" t="s">
        <v>32</v>
      </c>
      <c r="K39" s="13">
        <v>43765</v>
      </c>
    </row>
    <row r="40" spans="1:11" ht="21" customHeight="1">
      <c r="A40" s="3" t="s">
        <v>430</v>
      </c>
      <c r="B40" s="9" t="s">
        <v>120</v>
      </c>
      <c r="C40" s="5" t="s">
        <v>11</v>
      </c>
      <c r="D40" s="10" t="s">
        <v>52</v>
      </c>
      <c r="E40" s="6"/>
      <c r="F40" s="7"/>
      <c r="G40" s="7" t="s">
        <v>67</v>
      </c>
      <c r="H40" s="1" t="s">
        <v>390</v>
      </c>
      <c r="I40" s="1" t="s">
        <v>268</v>
      </c>
      <c r="J40" s="9" t="s">
        <v>32</v>
      </c>
      <c r="K40" s="13">
        <v>43785</v>
      </c>
    </row>
    <row r="41" spans="1:11" ht="21" customHeight="1">
      <c r="A41" s="3" t="s">
        <v>431</v>
      </c>
      <c r="B41" s="4" t="s">
        <v>432</v>
      </c>
      <c r="C41" s="5" t="s">
        <v>29</v>
      </c>
      <c r="D41" s="4" t="s">
        <v>52</v>
      </c>
      <c r="E41" s="6"/>
      <c r="F41" s="7"/>
      <c r="G41" s="7" t="s">
        <v>67</v>
      </c>
      <c r="H41" s="1" t="s">
        <v>390</v>
      </c>
      <c r="I41" s="1" t="s">
        <v>268</v>
      </c>
      <c r="J41" s="4" t="s">
        <v>32</v>
      </c>
      <c r="K41" s="13">
        <v>43783</v>
      </c>
    </row>
    <row r="42" spans="1:11" ht="21" customHeight="1">
      <c r="A42" s="3" t="s">
        <v>433</v>
      </c>
      <c r="B42" s="9" t="s">
        <v>113</v>
      </c>
      <c r="C42" s="5" t="s">
        <v>29</v>
      </c>
      <c r="D42" s="10" t="s">
        <v>52</v>
      </c>
      <c r="E42" s="6"/>
      <c r="F42" s="7" t="s">
        <v>78</v>
      </c>
      <c r="G42" s="7" t="s">
        <v>67</v>
      </c>
      <c r="H42" s="1" t="s">
        <v>390</v>
      </c>
      <c r="I42" s="1" t="s">
        <v>268</v>
      </c>
      <c r="J42" s="9" t="s">
        <v>32</v>
      </c>
      <c r="K42" s="13">
        <v>43799</v>
      </c>
    </row>
    <row r="43" spans="1:11" ht="21" customHeight="1">
      <c r="A43" s="3" t="s">
        <v>434</v>
      </c>
      <c r="B43" s="8" t="s">
        <v>302</v>
      </c>
      <c r="C43" s="8" t="s">
        <v>29</v>
      </c>
      <c r="D43" s="8" t="s">
        <v>52</v>
      </c>
      <c r="E43" s="6"/>
      <c r="F43" s="7" t="s">
        <v>78</v>
      </c>
      <c r="G43" s="7" t="s">
        <v>67</v>
      </c>
      <c r="H43" s="1" t="s">
        <v>390</v>
      </c>
      <c r="I43" s="1" t="s">
        <v>268</v>
      </c>
      <c r="J43" s="8" t="s">
        <v>32</v>
      </c>
      <c r="K43" s="13">
        <v>43765</v>
      </c>
    </row>
    <row r="44" spans="1:11" ht="21" customHeight="1">
      <c r="A44" s="3" t="s">
        <v>435</v>
      </c>
      <c r="B44" s="9" t="s">
        <v>125</v>
      </c>
      <c r="C44" s="5" t="s">
        <v>29</v>
      </c>
      <c r="D44" s="10" t="s">
        <v>52</v>
      </c>
      <c r="E44" s="6"/>
      <c r="F44" s="7" t="s">
        <v>78</v>
      </c>
      <c r="G44" s="7" t="s">
        <v>67</v>
      </c>
      <c r="H44" s="1" t="s">
        <v>390</v>
      </c>
      <c r="I44" s="1" t="s">
        <v>268</v>
      </c>
      <c r="J44" s="9" t="s">
        <v>32</v>
      </c>
      <c r="K44" s="13">
        <v>43781</v>
      </c>
    </row>
    <row r="45" spans="1:11" ht="21" customHeight="1">
      <c r="A45" s="3" t="s">
        <v>436</v>
      </c>
      <c r="B45" s="4" t="s">
        <v>64</v>
      </c>
      <c r="C45" s="5" t="s">
        <v>29</v>
      </c>
      <c r="D45" s="4" t="s">
        <v>52</v>
      </c>
      <c r="E45" s="6"/>
      <c r="F45" s="7"/>
      <c r="G45" s="7" t="s">
        <v>31</v>
      </c>
      <c r="H45" s="1" t="s">
        <v>390</v>
      </c>
      <c r="I45" s="1" t="s">
        <v>268</v>
      </c>
      <c r="J45" s="4" t="s">
        <v>32</v>
      </c>
      <c r="K45" s="13">
        <v>43770</v>
      </c>
    </row>
    <row r="46" spans="1:11" ht="21" customHeight="1">
      <c r="A46" s="3" t="s">
        <v>437</v>
      </c>
      <c r="B46" s="4" t="s">
        <v>57</v>
      </c>
      <c r="C46" s="5" t="s">
        <v>29</v>
      </c>
      <c r="D46" s="4" t="s">
        <v>52</v>
      </c>
      <c r="E46" s="6"/>
      <c r="F46" s="7" t="s">
        <v>78</v>
      </c>
      <c r="G46" s="7" t="s">
        <v>67</v>
      </c>
      <c r="H46" s="1" t="s">
        <v>390</v>
      </c>
      <c r="I46" s="1" t="s">
        <v>268</v>
      </c>
      <c r="J46" s="4" t="s">
        <v>32</v>
      </c>
      <c r="K46" s="13">
        <v>43799</v>
      </c>
    </row>
    <row r="47" spans="1:11" ht="21" customHeight="1">
      <c r="A47" s="3" t="s">
        <v>438</v>
      </c>
      <c r="B47" s="11" t="s">
        <v>271</v>
      </c>
      <c r="C47" s="11" t="s">
        <v>29</v>
      </c>
      <c r="D47" s="11" t="s">
        <v>52</v>
      </c>
      <c r="E47" s="6"/>
      <c r="F47" s="7" t="s">
        <v>78</v>
      </c>
      <c r="G47" s="7" t="s">
        <v>67</v>
      </c>
      <c r="H47" s="1" t="s">
        <v>390</v>
      </c>
      <c r="I47" s="1" t="s">
        <v>268</v>
      </c>
      <c r="J47" s="11" t="s">
        <v>32</v>
      </c>
      <c r="K47" s="13">
        <v>43764</v>
      </c>
    </row>
    <row r="48" spans="1:11" ht="21" customHeight="1">
      <c r="A48" s="3" t="s">
        <v>439</v>
      </c>
      <c r="B48" s="4" t="s">
        <v>69</v>
      </c>
      <c r="C48" s="5" t="s">
        <v>11</v>
      </c>
      <c r="D48" s="4" t="s">
        <v>70</v>
      </c>
      <c r="E48" s="6"/>
      <c r="F48" s="7" t="s">
        <v>78</v>
      </c>
      <c r="G48" s="7" t="s">
        <v>67</v>
      </c>
      <c r="H48" s="1" t="s">
        <v>440</v>
      </c>
      <c r="I48" s="1" t="s">
        <v>386</v>
      </c>
      <c r="J48" s="4" t="s">
        <v>20</v>
      </c>
      <c r="K48" s="13">
        <v>43783</v>
      </c>
    </row>
    <row r="49" spans="1:11" ht="21" customHeight="1">
      <c r="A49" s="3" t="s">
        <v>441</v>
      </c>
      <c r="B49" s="9" t="s">
        <v>42</v>
      </c>
      <c r="C49" s="5" t="s">
        <v>11</v>
      </c>
      <c r="D49" s="10" t="s">
        <v>35</v>
      </c>
      <c r="E49" s="6"/>
      <c r="F49" s="7" t="s">
        <v>90</v>
      </c>
      <c r="G49" s="7" t="s">
        <v>91</v>
      </c>
      <c r="H49" s="1" t="s">
        <v>442</v>
      </c>
      <c r="I49" s="1" t="s">
        <v>386</v>
      </c>
      <c r="J49" s="9" t="s">
        <v>32</v>
      </c>
      <c r="K49" s="13">
        <v>43794</v>
      </c>
    </row>
    <row r="50" spans="1:11" ht="21" customHeight="1">
      <c r="A50" s="3" t="s">
        <v>443</v>
      </c>
      <c r="B50" s="5" t="s">
        <v>193</v>
      </c>
      <c r="C50" s="5" t="s">
        <v>11</v>
      </c>
      <c r="D50" s="5" t="s">
        <v>35</v>
      </c>
      <c r="E50" s="6"/>
      <c r="F50" s="7" t="s">
        <v>90</v>
      </c>
      <c r="G50" s="7" t="s">
        <v>91</v>
      </c>
      <c r="H50" s="1" t="s">
        <v>440</v>
      </c>
      <c r="I50" s="1" t="s">
        <v>386</v>
      </c>
      <c r="J50" s="5" t="s">
        <v>32</v>
      </c>
      <c r="K50" s="13">
        <v>43796</v>
      </c>
    </row>
    <row r="51" spans="1:11" ht="21" customHeight="1">
      <c r="A51" s="3" t="s">
        <v>444</v>
      </c>
      <c r="B51" s="5" t="s">
        <v>201</v>
      </c>
      <c r="C51" s="5" t="s">
        <v>11</v>
      </c>
      <c r="D51" s="5" t="s">
        <v>35</v>
      </c>
      <c r="E51" s="6"/>
      <c r="F51" s="7" t="s">
        <v>13</v>
      </c>
      <c r="G51" s="7" t="s">
        <v>14</v>
      </c>
      <c r="H51" s="1" t="s">
        <v>442</v>
      </c>
      <c r="I51" s="1" t="s">
        <v>386</v>
      </c>
      <c r="J51" s="5" t="s">
        <v>32</v>
      </c>
      <c r="K51" s="13">
        <v>43793</v>
      </c>
    </row>
    <row r="52" spans="1:11" ht="21" customHeight="1">
      <c r="A52" s="3" t="s">
        <v>445</v>
      </c>
      <c r="B52" s="9" t="s">
        <v>122</v>
      </c>
      <c r="C52" s="5" t="s">
        <v>11</v>
      </c>
      <c r="D52" s="10" t="s">
        <v>123</v>
      </c>
      <c r="E52" s="6"/>
      <c r="F52" s="7"/>
      <c r="G52" s="7"/>
      <c r="H52" s="1" t="s">
        <v>442</v>
      </c>
      <c r="I52" s="1" t="s">
        <v>386</v>
      </c>
      <c r="J52" s="9" t="s">
        <v>32</v>
      </c>
      <c r="K52" s="13">
        <v>43794</v>
      </c>
    </row>
    <row r="53" spans="1:11" ht="21" customHeight="1">
      <c r="A53" s="3" t="s">
        <v>446</v>
      </c>
      <c r="B53" s="5" t="s">
        <v>223</v>
      </c>
      <c r="C53" s="5" t="s">
        <v>11</v>
      </c>
      <c r="D53" s="5" t="s">
        <v>35</v>
      </c>
      <c r="E53" s="6"/>
      <c r="F53" s="7" t="s">
        <v>13</v>
      </c>
      <c r="G53" s="7" t="s">
        <v>14</v>
      </c>
      <c r="H53" s="1" t="s">
        <v>442</v>
      </c>
      <c r="I53" s="1" t="s">
        <v>386</v>
      </c>
      <c r="J53" s="5" t="s">
        <v>32</v>
      </c>
      <c r="K53" s="13">
        <v>43796</v>
      </c>
    </row>
    <row r="54" spans="1:11" ht="21" customHeight="1">
      <c r="A54" s="3" t="s">
        <v>447</v>
      </c>
      <c r="B54" s="8" t="s">
        <v>311</v>
      </c>
      <c r="C54" s="8" t="s">
        <v>11</v>
      </c>
      <c r="D54" s="8" t="s">
        <v>35</v>
      </c>
      <c r="E54" s="6"/>
      <c r="F54" s="7" t="s">
        <v>13</v>
      </c>
      <c r="G54" s="7" t="s">
        <v>14</v>
      </c>
      <c r="H54" s="1" t="s">
        <v>442</v>
      </c>
      <c r="I54" s="1" t="s">
        <v>386</v>
      </c>
      <c r="J54" s="8" t="s">
        <v>32</v>
      </c>
      <c r="K54" s="13">
        <v>43796</v>
      </c>
    </row>
    <row r="55" spans="1:11" ht="21" customHeight="1">
      <c r="A55" s="3" t="s">
        <v>448</v>
      </c>
      <c r="B55" s="8" t="s">
        <v>249</v>
      </c>
      <c r="C55" s="5" t="s">
        <v>11</v>
      </c>
      <c r="D55" s="8" t="s">
        <v>35</v>
      </c>
      <c r="E55" s="6"/>
      <c r="F55" s="7" t="s">
        <v>23</v>
      </c>
      <c r="G55" s="7" t="s">
        <v>24</v>
      </c>
      <c r="H55" s="1" t="s">
        <v>440</v>
      </c>
      <c r="I55" s="1" t="s">
        <v>386</v>
      </c>
      <c r="J55" s="8" t="s">
        <v>32</v>
      </c>
      <c r="K55" s="13">
        <v>43796</v>
      </c>
    </row>
    <row r="56" spans="1:11" ht="21" customHeight="1">
      <c r="A56" s="3" t="s">
        <v>449</v>
      </c>
      <c r="B56" s="5" t="s">
        <v>202</v>
      </c>
      <c r="C56" s="5" t="s">
        <v>11</v>
      </c>
      <c r="D56" s="5" t="s">
        <v>35</v>
      </c>
      <c r="E56" s="6"/>
      <c r="F56" s="7"/>
      <c r="G56" s="7" t="s">
        <v>31</v>
      </c>
      <c r="H56" s="1" t="s">
        <v>440</v>
      </c>
      <c r="I56" s="1" t="s">
        <v>386</v>
      </c>
      <c r="J56" s="5" t="s">
        <v>32</v>
      </c>
      <c r="K56" s="13">
        <v>43794</v>
      </c>
    </row>
    <row r="57" spans="1:11" ht="21" customHeight="1">
      <c r="A57" s="3" t="s">
        <v>450</v>
      </c>
      <c r="B57" s="8" t="s">
        <v>237</v>
      </c>
      <c r="C57" s="5" t="s">
        <v>11</v>
      </c>
      <c r="D57" s="8" t="s">
        <v>35</v>
      </c>
      <c r="E57" s="6"/>
      <c r="F57" s="7" t="s">
        <v>49</v>
      </c>
      <c r="G57" s="7" t="s">
        <v>50</v>
      </c>
      <c r="H57" s="1" t="s">
        <v>440</v>
      </c>
      <c r="I57" s="1" t="s">
        <v>386</v>
      </c>
      <c r="J57" s="8" t="s">
        <v>32</v>
      </c>
      <c r="K57" s="13">
        <v>43775</v>
      </c>
    </row>
    <row r="58" spans="1:11" ht="21" customHeight="1">
      <c r="A58" s="3" t="s">
        <v>451</v>
      </c>
      <c r="B58" s="9" t="s">
        <v>40</v>
      </c>
      <c r="C58" s="5" t="s">
        <v>11</v>
      </c>
      <c r="D58" s="10" t="s">
        <v>35</v>
      </c>
      <c r="E58" s="6"/>
      <c r="F58" s="7" t="s">
        <v>49</v>
      </c>
      <c r="G58" s="7" t="s">
        <v>50</v>
      </c>
      <c r="H58" s="1" t="s">
        <v>440</v>
      </c>
      <c r="I58" s="1" t="s">
        <v>386</v>
      </c>
      <c r="J58" s="9" t="s">
        <v>32</v>
      </c>
      <c r="K58" s="13">
        <v>43787</v>
      </c>
    </row>
    <row r="59" spans="1:11" ht="21" customHeight="1">
      <c r="A59" s="3" t="s">
        <v>452</v>
      </c>
      <c r="B59" s="9" t="s">
        <v>34</v>
      </c>
      <c r="C59" s="5" t="s">
        <v>11</v>
      </c>
      <c r="D59" s="10" t="s">
        <v>35</v>
      </c>
      <c r="E59" s="6"/>
      <c r="F59" s="7" t="s">
        <v>49</v>
      </c>
      <c r="G59" s="7" t="s">
        <v>50</v>
      </c>
      <c r="H59" s="1" t="s">
        <v>440</v>
      </c>
      <c r="I59" s="1" t="s">
        <v>386</v>
      </c>
      <c r="J59" s="9" t="s">
        <v>32</v>
      </c>
      <c r="K59" s="13">
        <v>43775</v>
      </c>
    </row>
    <row r="60" spans="1:11" ht="21" customHeight="1">
      <c r="A60" s="3" t="s">
        <v>453</v>
      </c>
      <c r="B60" s="9" t="s">
        <v>41</v>
      </c>
      <c r="C60" s="5" t="s">
        <v>11</v>
      </c>
      <c r="D60" s="10" t="s">
        <v>35</v>
      </c>
      <c r="E60" s="6"/>
      <c r="F60" s="7" t="s">
        <v>49</v>
      </c>
      <c r="G60" s="7" t="s">
        <v>50</v>
      </c>
      <c r="H60" s="1" t="s">
        <v>440</v>
      </c>
      <c r="I60" s="1" t="s">
        <v>335</v>
      </c>
      <c r="J60" s="9" t="s">
        <v>32</v>
      </c>
      <c r="K60" s="13">
        <v>43787</v>
      </c>
    </row>
    <row r="61" spans="1:11" ht="21" customHeight="1">
      <c r="A61" s="3" t="s">
        <v>454</v>
      </c>
      <c r="B61" s="4" t="s">
        <v>16</v>
      </c>
      <c r="C61" s="4" t="s">
        <v>11</v>
      </c>
      <c r="D61" s="4" t="s">
        <v>17</v>
      </c>
      <c r="E61" s="6"/>
      <c r="F61" s="7" t="s">
        <v>49</v>
      </c>
      <c r="G61" s="7" t="s">
        <v>50</v>
      </c>
      <c r="H61" s="1" t="s">
        <v>440</v>
      </c>
      <c r="I61" s="1" t="s">
        <v>335</v>
      </c>
      <c r="J61" s="4" t="s">
        <v>20</v>
      </c>
      <c r="K61" s="13">
        <v>43790</v>
      </c>
    </row>
    <row r="62" spans="1:11" ht="21" customHeight="1">
      <c r="A62" s="3" t="s">
        <v>455</v>
      </c>
      <c r="B62" s="11" t="s">
        <v>272</v>
      </c>
      <c r="C62" s="11" t="s">
        <v>11</v>
      </c>
      <c r="D62" s="11" t="s">
        <v>17</v>
      </c>
      <c r="E62" s="6"/>
      <c r="F62" s="7" t="s">
        <v>49</v>
      </c>
      <c r="G62" s="7" t="s">
        <v>50</v>
      </c>
      <c r="H62" s="1" t="s">
        <v>442</v>
      </c>
      <c r="I62" s="1" t="s">
        <v>391</v>
      </c>
      <c r="J62" s="11" t="s">
        <v>20</v>
      </c>
      <c r="K62" s="13">
        <v>43784</v>
      </c>
    </row>
    <row r="63" spans="1:11" ht="21" customHeight="1">
      <c r="A63" s="3" t="s">
        <v>456</v>
      </c>
      <c r="B63" s="4" t="s">
        <v>96</v>
      </c>
      <c r="C63" s="5" t="s">
        <v>11</v>
      </c>
      <c r="D63" s="4" t="s">
        <v>12</v>
      </c>
      <c r="E63" s="6"/>
      <c r="F63" s="7" t="s">
        <v>49</v>
      </c>
      <c r="G63" s="7" t="s">
        <v>50</v>
      </c>
      <c r="H63" s="1" t="s">
        <v>442</v>
      </c>
      <c r="I63" s="1" t="s">
        <v>391</v>
      </c>
      <c r="J63" s="4" t="s">
        <v>15</v>
      </c>
      <c r="K63" s="13">
        <v>43785</v>
      </c>
    </row>
    <row r="64" spans="1:11" ht="21" customHeight="1">
      <c r="A64" s="3" t="s">
        <v>457</v>
      </c>
      <c r="B64" s="4" t="s">
        <v>93</v>
      </c>
      <c r="C64" s="5" t="s">
        <v>11</v>
      </c>
      <c r="D64" s="4" t="s">
        <v>12</v>
      </c>
      <c r="E64" s="6"/>
      <c r="F64" s="7" t="s">
        <v>49</v>
      </c>
      <c r="G64" s="7" t="s">
        <v>50</v>
      </c>
      <c r="H64" s="1" t="s">
        <v>442</v>
      </c>
      <c r="I64" s="1" t="s">
        <v>391</v>
      </c>
      <c r="J64" s="4" t="s">
        <v>15</v>
      </c>
      <c r="K64" s="13">
        <v>43785</v>
      </c>
    </row>
    <row r="65" spans="1:11" ht="21" customHeight="1">
      <c r="A65" s="3" t="s">
        <v>458</v>
      </c>
      <c r="B65" s="4" t="s">
        <v>10</v>
      </c>
      <c r="C65" s="4" t="s">
        <v>11</v>
      </c>
      <c r="D65" s="4" t="s">
        <v>12</v>
      </c>
      <c r="E65" s="6"/>
      <c r="F65" s="7" t="s">
        <v>49</v>
      </c>
      <c r="G65" s="7" t="s">
        <v>50</v>
      </c>
      <c r="H65" s="1" t="s">
        <v>442</v>
      </c>
      <c r="I65" s="1" t="s">
        <v>391</v>
      </c>
      <c r="J65" s="4" t="s">
        <v>15</v>
      </c>
      <c r="K65" s="13">
        <v>43785</v>
      </c>
    </row>
    <row r="66" spans="1:11" ht="21" customHeight="1">
      <c r="A66" s="3" t="s">
        <v>459</v>
      </c>
      <c r="B66" s="4" t="s">
        <v>95</v>
      </c>
      <c r="C66" s="5" t="s">
        <v>11</v>
      </c>
      <c r="D66" s="4" t="s">
        <v>12</v>
      </c>
      <c r="E66" s="6"/>
      <c r="F66" s="7" t="s">
        <v>49</v>
      </c>
      <c r="G66" s="7" t="s">
        <v>50</v>
      </c>
      <c r="H66" s="1" t="s">
        <v>442</v>
      </c>
      <c r="I66" s="1" t="s">
        <v>391</v>
      </c>
      <c r="J66" s="4" t="s">
        <v>15</v>
      </c>
      <c r="K66" s="13">
        <v>43786</v>
      </c>
    </row>
    <row r="67" spans="1:11" ht="21" customHeight="1">
      <c r="A67" s="3" t="s">
        <v>460</v>
      </c>
      <c r="B67" s="4" t="s">
        <v>94</v>
      </c>
      <c r="C67" s="5" t="s">
        <v>11</v>
      </c>
      <c r="D67" s="4" t="s">
        <v>12</v>
      </c>
      <c r="E67" s="6"/>
      <c r="F67" s="7" t="s">
        <v>49</v>
      </c>
      <c r="G67" s="7" t="s">
        <v>50</v>
      </c>
      <c r="H67" s="1" t="s">
        <v>390</v>
      </c>
      <c r="I67" s="1" t="s">
        <v>391</v>
      </c>
      <c r="J67" s="4" t="s">
        <v>32</v>
      </c>
      <c r="K67" s="13">
        <v>43787</v>
      </c>
    </row>
    <row r="68" spans="1:11" ht="21" customHeight="1">
      <c r="A68" s="3" t="s">
        <v>461</v>
      </c>
      <c r="B68" s="8" t="s">
        <v>284</v>
      </c>
      <c r="C68" s="8" t="s">
        <v>11</v>
      </c>
      <c r="D68" s="8" t="s">
        <v>216</v>
      </c>
      <c r="E68" s="6"/>
      <c r="F68" s="7" t="s">
        <v>78</v>
      </c>
      <c r="G68" s="7" t="s">
        <v>67</v>
      </c>
      <c r="H68" s="1" t="s">
        <v>442</v>
      </c>
      <c r="I68" s="1" t="s">
        <v>391</v>
      </c>
      <c r="J68" s="8" t="s">
        <v>15</v>
      </c>
      <c r="K68" s="13">
        <v>43786</v>
      </c>
    </row>
    <row r="69" spans="1:11" ht="21" customHeight="1">
      <c r="A69" s="3" t="s">
        <v>462</v>
      </c>
      <c r="B69" s="8" t="s">
        <v>283</v>
      </c>
      <c r="C69" s="8" t="s">
        <v>11</v>
      </c>
      <c r="D69" s="8" t="s">
        <v>12</v>
      </c>
      <c r="E69" s="6"/>
      <c r="F69" s="7"/>
      <c r="G69" s="7" t="s">
        <v>31</v>
      </c>
      <c r="H69" s="1" t="s">
        <v>390</v>
      </c>
      <c r="I69" s="1" t="s">
        <v>391</v>
      </c>
      <c r="J69" s="8" t="s">
        <v>32</v>
      </c>
      <c r="K69" s="13">
        <v>43787</v>
      </c>
    </row>
    <row r="70" spans="1:11" ht="21" customHeight="1">
      <c r="A70" s="3" t="s">
        <v>463</v>
      </c>
      <c r="B70" s="5" t="s">
        <v>215</v>
      </c>
      <c r="C70" s="5" t="s">
        <v>11</v>
      </c>
      <c r="D70" s="5" t="s">
        <v>216</v>
      </c>
      <c r="E70" s="6"/>
      <c r="F70" s="7" t="s">
        <v>90</v>
      </c>
      <c r="G70" s="7" t="s">
        <v>91</v>
      </c>
      <c r="H70" s="1" t="s">
        <v>390</v>
      </c>
      <c r="I70" s="1" t="s">
        <v>322</v>
      </c>
      <c r="J70" s="5" t="s">
        <v>15</v>
      </c>
      <c r="K70" s="13">
        <v>43755</v>
      </c>
    </row>
    <row r="71" spans="1:11" ht="21" customHeight="1">
      <c r="A71" s="3" t="s">
        <v>464</v>
      </c>
      <c r="B71" s="8" t="s">
        <v>241</v>
      </c>
      <c r="C71" s="5" t="s">
        <v>11</v>
      </c>
      <c r="D71" s="8" t="s">
        <v>183</v>
      </c>
      <c r="E71" s="6"/>
      <c r="F71" s="7" t="s">
        <v>45</v>
      </c>
      <c r="G71" s="7" t="s">
        <v>31</v>
      </c>
      <c r="H71" s="1" t="s">
        <v>390</v>
      </c>
      <c r="I71" s="1" t="s">
        <v>322</v>
      </c>
      <c r="J71" s="8" t="s">
        <v>32</v>
      </c>
      <c r="K71" s="13">
        <v>43755</v>
      </c>
    </row>
    <row r="72" spans="1:11" ht="21" customHeight="1">
      <c r="A72" s="3" t="s">
        <v>465</v>
      </c>
      <c r="B72" s="5" t="s">
        <v>182</v>
      </c>
      <c r="C72" s="5" t="s">
        <v>11</v>
      </c>
      <c r="D72" s="5" t="s">
        <v>183</v>
      </c>
      <c r="E72" s="6"/>
      <c r="F72" s="7" t="s">
        <v>49</v>
      </c>
      <c r="G72" s="7" t="s">
        <v>50</v>
      </c>
      <c r="H72" s="1" t="s">
        <v>440</v>
      </c>
      <c r="I72" s="1" t="s">
        <v>322</v>
      </c>
      <c r="J72" s="5" t="s">
        <v>32</v>
      </c>
      <c r="K72" s="13">
        <v>43755</v>
      </c>
    </row>
    <row r="73" spans="1:11" ht="21" customHeight="1">
      <c r="A73" s="3" t="s">
        <v>466</v>
      </c>
      <c r="B73" s="8" t="s">
        <v>291</v>
      </c>
      <c r="C73" s="8" t="s">
        <v>11</v>
      </c>
      <c r="D73" s="8" t="s">
        <v>286</v>
      </c>
      <c r="E73" s="6"/>
      <c r="F73" s="7" t="s">
        <v>45</v>
      </c>
      <c r="G73" s="7" t="s">
        <v>31</v>
      </c>
      <c r="H73" s="1" t="s">
        <v>440</v>
      </c>
      <c r="I73" s="1" t="s">
        <v>322</v>
      </c>
      <c r="J73" s="8" t="s">
        <v>32</v>
      </c>
      <c r="K73" s="13">
        <v>43755</v>
      </c>
    </row>
    <row r="74" spans="1:11" ht="21" customHeight="1">
      <c r="A74" s="3" t="s">
        <v>467</v>
      </c>
      <c r="B74" s="8" t="s">
        <v>290</v>
      </c>
      <c r="C74" s="8" t="s">
        <v>11</v>
      </c>
      <c r="D74" s="8" t="s">
        <v>286</v>
      </c>
      <c r="E74" s="6"/>
      <c r="F74" s="7" t="s">
        <v>49</v>
      </c>
      <c r="G74" s="7" t="s">
        <v>50</v>
      </c>
      <c r="H74" s="1" t="s">
        <v>440</v>
      </c>
      <c r="I74" s="1" t="s">
        <v>322</v>
      </c>
      <c r="J74" s="8" t="s">
        <v>32</v>
      </c>
      <c r="K74" s="13">
        <v>43755</v>
      </c>
    </row>
    <row r="75" spans="1:11" ht="21" customHeight="1">
      <c r="A75" s="3" t="s">
        <v>468</v>
      </c>
      <c r="B75" s="8" t="s">
        <v>298</v>
      </c>
      <c r="C75" s="8" t="s">
        <v>11</v>
      </c>
      <c r="D75" s="8" t="s">
        <v>286</v>
      </c>
      <c r="E75" s="6"/>
      <c r="F75" s="7" t="s">
        <v>36</v>
      </c>
      <c r="G75" s="7" t="s">
        <v>37</v>
      </c>
      <c r="H75" s="1" t="s">
        <v>440</v>
      </c>
      <c r="I75" s="1" t="s">
        <v>322</v>
      </c>
      <c r="J75" s="8" t="s">
        <v>32</v>
      </c>
      <c r="K75" s="13">
        <v>43755</v>
      </c>
    </row>
    <row r="76" spans="1:11" ht="21" customHeight="1">
      <c r="A76" s="3" t="s">
        <v>469</v>
      </c>
      <c r="B76" s="8" t="s">
        <v>288</v>
      </c>
      <c r="C76" s="8" t="s">
        <v>11</v>
      </c>
      <c r="D76" s="8" t="s">
        <v>286</v>
      </c>
      <c r="E76" s="6"/>
      <c r="F76" s="7"/>
      <c r="G76" s="7" t="s">
        <v>31</v>
      </c>
      <c r="H76" s="1" t="s">
        <v>440</v>
      </c>
      <c r="I76" s="1" t="s">
        <v>322</v>
      </c>
      <c r="J76" s="8" t="s">
        <v>32</v>
      </c>
      <c r="K76" s="13">
        <v>43755</v>
      </c>
    </row>
    <row r="77" spans="1:11" ht="21" customHeight="1">
      <c r="A77" s="3" t="s">
        <v>470</v>
      </c>
      <c r="B77" s="8" t="s">
        <v>289</v>
      </c>
      <c r="C77" s="8" t="s">
        <v>11</v>
      </c>
      <c r="D77" s="8" t="s">
        <v>286</v>
      </c>
      <c r="E77" s="6"/>
      <c r="F77" s="7"/>
      <c r="G77" s="7" t="s">
        <v>31</v>
      </c>
      <c r="H77" s="1" t="s">
        <v>440</v>
      </c>
      <c r="I77" s="1" t="s">
        <v>322</v>
      </c>
      <c r="J77" s="8" t="s">
        <v>32</v>
      </c>
      <c r="K77" s="13">
        <v>43755</v>
      </c>
    </row>
    <row r="78" spans="1:11" ht="21" customHeight="1">
      <c r="A78" s="3" t="s">
        <v>471</v>
      </c>
      <c r="B78" s="8" t="s">
        <v>287</v>
      </c>
      <c r="C78" s="8" t="s">
        <v>11</v>
      </c>
      <c r="D78" s="8" t="s">
        <v>286</v>
      </c>
      <c r="E78" s="6"/>
      <c r="F78" s="7" t="s">
        <v>45</v>
      </c>
      <c r="G78" s="7" t="s">
        <v>31</v>
      </c>
      <c r="H78" s="1" t="s">
        <v>440</v>
      </c>
      <c r="I78" s="1" t="s">
        <v>322</v>
      </c>
      <c r="J78" s="8" t="s">
        <v>32</v>
      </c>
      <c r="K78" s="13">
        <v>43755</v>
      </c>
    </row>
    <row r="79" spans="1:11" ht="21" customHeight="1">
      <c r="A79" s="3" t="s">
        <v>472</v>
      </c>
      <c r="B79" s="8" t="s">
        <v>285</v>
      </c>
      <c r="C79" s="8" t="s">
        <v>11</v>
      </c>
      <c r="D79" s="8" t="s">
        <v>286</v>
      </c>
      <c r="E79" s="6"/>
      <c r="F79" s="7" t="s">
        <v>49</v>
      </c>
      <c r="G79" s="7" t="s">
        <v>50</v>
      </c>
      <c r="H79" s="1" t="s">
        <v>390</v>
      </c>
      <c r="I79" s="1" t="s">
        <v>322</v>
      </c>
      <c r="J79" s="8" t="s">
        <v>32</v>
      </c>
      <c r="K79" s="13">
        <v>43755</v>
      </c>
    </row>
    <row r="80" spans="1:11" ht="21" customHeight="1">
      <c r="A80" s="3" t="s">
        <v>473</v>
      </c>
      <c r="B80" s="8" t="s">
        <v>242</v>
      </c>
      <c r="C80" s="5" t="s">
        <v>11</v>
      </c>
      <c r="D80" s="8" t="s">
        <v>183</v>
      </c>
      <c r="E80" s="6"/>
      <c r="F80" s="7" t="s">
        <v>49</v>
      </c>
      <c r="G80" s="7" t="s">
        <v>50</v>
      </c>
      <c r="H80" s="1" t="s">
        <v>390</v>
      </c>
      <c r="I80" s="1" t="s">
        <v>322</v>
      </c>
      <c r="J80" s="8" t="s">
        <v>32</v>
      </c>
      <c r="K80" s="13">
        <v>43755</v>
      </c>
    </row>
    <row r="81" spans="1:11" ht="21" customHeight="1">
      <c r="A81" s="3" t="s">
        <v>474</v>
      </c>
      <c r="B81" s="5" t="s">
        <v>196</v>
      </c>
      <c r="C81" s="5" t="s">
        <v>11</v>
      </c>
      <c r="D81" s="5" t="s">
        <v>183</v>
      </c>
      <c r="E81" s="6"/>
      <c r="F81" s="7" t="s">
        <v>49</v>
      </c>
      <c r="G81" s="7" t="s">
        <v>131</v>
      </c>
      <c r="H81" s="1" t="s">
        <v>390</v>
      </c>
      <c r="I81" s="1" t="s">
        <v>322</v>
      </c>
      <c r="J81" s="5" t="s">
        <v>32</v>
      </c>
      <c r="K81" s="13">
        <v>43755</v>
      </c>
    </row>
    <row r="82" spans="1:11" ht="21" customHeight="1">
      <c r="A82" s="3" t="s">
        <v>475</v>
      </c>
      <c r="B82" s="5" t="s">
        <v>195</v>
      </c>
      <c r="C82" s="5" t="s">
        <v>11</v>
      </c>
      <c r="D82" s="5" t="s">
        <v>183</v>
      </c>
      <c r="E82" s="6"/>
      <c r="F82" s="7" t="s">
        <v>49</v>
      </c>
      <c r="G82" s="7" t="s">
        <v>50</v>
      </c>
      <c r="H82" s="1" t="s">
        <v>390</v>
      </c>
      <c r="I82" s="1" t="s">
        <v>322</v>
      </c>
      <c r="J82" s="5" t="s">
        <v>32</v>
      </c>
      <c r="K82" s="13">
        <v>43755</v>
      </c>
    </row>
    <row r="83" spans="1:11" ht="21" customHeight="1">
      <c r="A83" s="3" t="s">
        <v>476</v>
      </c>
      <c r="B83" s="5" t="s">
        <v>197</v>
      </c>
      <c r="C83" s="5" t="s">
        <v>11</v>
      </c>
      <c r="D83" s="5" t="s">
        <v>183</v>
      </c>
      <c r="E83" s="6"/>
      <c r="F83" s="7" t="s">
        <v>49</v>
      </c>
      <c r="G83" s="7" t="s">
        <v>131</v>
      </c>
      <c r="H83" s="1" t="s">
        <v>390</v>
      </c>
      <c r="I83" s="1" t="s">
        <v>322</v>
      </c>
      <c r="J83" s="5" t="s">
        <v>32</v>
      </c>
      <c r="K83" s="13">
        <v>43755</v>
      </c>
    </row>
    <row r="84" spans="1:11" ht="21" customHeight="1">
      <c r="A84" s="3" t="s">
        <v>477</v>
      </c>
      <c r="B84" s="12" t="s">
        <v>264</v>
      </c>
      <c r="C84" s="12" t="s">
        <v>11</v>
      </c>
      <c r="D84" s="12" t="s">
        <v>183</v>
      </c>
      <c r="E84" s="6"/>
      <c r="F84" s="7" t="s">
        <v>49</v>
      </c>
      <c r="G84" s="7" t="s">
        <v>50</v>
      </c>
      <c r="H84" s="1" t="s">
        <v>440</v>
      </c>
      <c r="I84" s="1" t="s">
        <v>322</v>
      </c>
      <c r="J84" s="12" t="s">
        <v>32</v>
      </c>
      <c r="K84" s="13">
        <v>43755</v>
      </c>
    </row>
    <row r="85" spans="1:11" ht="21" customHeight="1">
      <c r="A85" s="3" t="s">
        <v>478</v>
      </c>
      <c r="B85" s="8" t="s">
        <v>294</v>
      </c>
      <c r="C85" s="8" t="s">
        <v>11</v>
      </c>
      <c r="D85" s="8" t="s">
        <v>286</v>
      </c>
      <c r="E85" s="6"/>
      <c r="F85" s="7" t="s">
        <v>49</v>
      </c>
      <c r="G85" s="7" t="s">
        <v>50</v>
      </c>
      <c r="H85" s="1" t="s">
        <v>390</v>
      </c>
      <c r="I85" s="1" t="s">
        <v>322</v>
      </c>
      <c r="J85" s="8" t="s">
        <v>32</v>
      </c>
      <c r="K85" s="13">
        <v>43755</v>
      </c>
    </row>
    <row r="86" spans="1:11" ht="21" customHeight="1">
      <c r="A86" s="3" t="s">
        <v>479</v>
      </c>
      <c r="B86" s="8" t="s">
        <v>245</v>
      </c>
      <c r="C86" s="5" t="s">
        <v>11</v>
      </c>
      <c r="D86" s="8" t="s">
        <v>183</v>
      </c>
      <c r="E86" s="6"/>
      <c r="F86" s="7" t="s">
        <v>49</v>
      </c>
      <c r="G86" s="7" t="s">
        <v>131</v>
      </c>
      <c r="H86" s="1" t="s">
        <v>390</v>
      </c>
      <c r="I86" s="1" t="s">
        <v>322</v>
      </c>
      <c r="J86" s="8" t="s">
        <v>32</v>
      </c>
      <c r="K86" s="13">
        <v>43755</v>
      </c>
    </row>
    <row r="87" spans="1:11" ht="21" customHeight="1">
      <c r="A87" s="3" t="s">
        <v>480</v>
      </c>
      <c r="B87" s="8" t="s">
        <v>246</v>
      </c>
      <c r="C87" s="5" t="s">
        <v>11</v>
      </c>
      <c r="D87" s="8" t="s">
        <v>183</v>
      </c>
      <c r="E87" s="6"/>
      <c r="F87" s="7" t="s">
        <v>49</v>
      </c>
      <c r="G87" s="7" t="s">
        <v>131</v>
      </c>
      <c r="H87" s="1" t="s">
        <v>390</v>
      </c>
      <c r="I87" s="1" t="s">
        <v>322</v>
      </c>
      <c r="J87" s="8" t="s">
        <v>32</v>
      </c>
      <c r="K87" s="13">
        <v>43755</v>
      </c>
    </row>
    <row r="88" spans="1:11" ht="21" customHeight="1">
      <c r="A88" s="3" t="s">
        <v>481</v>
      </c>
      <c r="B88" s="5" t="s">
        <v>186</v>
      </c>
      <c r="C88" s="5" t="s">
        <v>11</v>
      </c>
      <c r="D88" s="5" t="s">
        <v>183</v>
      </c>
      <c r="E88" s="6"/>
      <c r="F88" s="7" t="s">
        <v>49</v>
      </c>
      <c r="G88" s="7" t="s">
        <v>131</v>
      </c>
      <c r="H88" s="1" t="s">
        <v>390</v>
      </c>
      <c r="I88" s="1" t="s">
        <v>322</v>
      </c>
      <c r="J88" s="5" t="s">
        <v>32</v>
      </c>
      <c r="K88" s="13">
        <v>43755</v>
      </c>
    </row>
    <row r="89" spans="1:11" ht="21" customHeight="1">
      <c r="A89" s="3" t="s">
        <v>482</v>
      </c>
      <c r="B89" s="5" t="s">
        <v>200</v>
      </c>
      <c r="C89" s="5" t="s">
        <v>11</v>
      </c>
      <c r="D89" s="5" t="s">
        <v>183</v>
      </c>
      <c r="E89" s="6"/>
      <c r="F89" s="7" t="s">
        <v>49</v>
      </c>
      <c r="G89" s="7" t="s">
        <v>50</v>
      </c>
      <c r="H89" s="1" t="s">
        <v>390</v>
      </c>
      <c r="I89" s="1" t="s">
        <v>322</v>
      </c>
      <c r="J89" s="5" t="s">
        <v>32</v>
      </c>
      <c r="K89" s="13">
        <v>43755</v>
      </c>
    </row>
    <row r="90" spans="1:11" ht="21" customHeight="1">
      <c r="A90" s="3" t="s">
        <v>483</v>
      </c>
      <c r="B90" s="12" t="s">
        <v>263</v>
      </c>
      <c r="C90" s="12" t="s">
        <v>11</v>
      </c>
      <c r="D90" s="12" t="s">
        <v>183</v>
      </c>
      <c r="E90" s="6"/>
      <c r="F90" s="7" t="s">
        <v>49</v>
      </c>
      <c r="G90" s="7" t="s">
        <v>131</v>
      </c>
      <c r="H90" s="1" t="s">
        <v>390</v>
      </c>
      <c r="I90" s="1" t="s">
        <v>322</v>
      </c>
      <c r="J90" s="12" t="s">
        <v>32</v>
      </c>
      <c r="K90" s="13">
        <v>43755</v>
      </c>
    </row>
    <row r="91" spans="1:11" ht="21" customHeight="1">
      <c r="A91" s="3" t="s">
        <v>484</v>
      </c>
      <c r="B91" s="8" t="s">
        <v>247</v>
      </c>
      <c r="C91" s="5" t="s">
        <v>11</v>
      </c>
      <c r="D91" s="8" t="s">
        <v>183</v>
      </c>
      <c r="E91" s="6"/>
      <c r="F91" s="7" t="s">
        <v>49</v>
      </c>
      <c r="G91" s="7" t="s">
        <v>50</v>
      </c>
      <c r="H91" s="1" t="s">
        <v>390</v>
      </c>
      <c r="I91" s="1" t="s">
        <v>322</v>
      </c>
      <c r="J91" s="8" t="s">
        <v>32</v>
      </c>
      <c r="K91" s="13">
        <v>43755</v>
      </c>
    </row>
    <row r="92" spans="1:11" ht="21" customHeight="1">
      <c r="A92" s="3" t="s">
        <v>485</v>
      </c>
      <c r="B92" s="5" t="s">
        <v>199</v>
      </c>
      <c r="C92" s="5" t="s">
        <v>11</v>
      </c>
      <c r="D92" s="5" t="s">
        <v>183</v>
      </c>
      <c r="E92" s="6"/>
      <c r="F92" s="7" t="s">
        <v>49</v>
      </c>
      <c r="G92" s="7" t="s">
        <v>50</v>
      </c>
      <c r="H92" s="1" t="s">
        <v>390</v>
      </c>
      <c r="I92" s="1" t="s">
        <v>322</v>
      </c>
      <c r="J92" s="5" t="s">
        <v>32</v>
      </c>
      <c r="K92" s="13">
        <v>43755</v>
      </c>
    </row>
    <row r="93" spans="1:11" ht="21" customHeight="1">
      <c r="A93" s="3" t="s">
        <v>486</v>
      </c>
      <c r="B93" s="5" t="s">
        <v>211</v>
      </c>
      <c r="C93" s="5" t="s">
        <v>11</v>
      </c>
      <c r="D93" s="5" t="s">
        <v>183</v>
      </c>
      <c r="E93" s="6"/>
      <c r="F93" s="7" t="s">
        <v>49</v>
      </c>
      <c r="G93" s="7" t="s">
        <v>131</v>
      </c>
      <c r="H93" s="1" t="s">
        <v>390</v>
      </c>
      <c r="I93" s="1" t="s">
        <v>322</v>
      </c>
      <c r="J93" s="5" t="s">
        <v>32</v>
      </c>
      <c r="K93" s="13">
        <v>43755</v>
      </c>
    </row>
    <row r="94" spans="1:11" ht="21" customHeight="1">
      <c r="A94" s="3" t="s">
        <v>487</v>
      </c>
      <c r="B94" s="5" t="s">
        <v>198</v>
      </c>
      <c r="C94" s="5" t="s">
        <v>11</v>
      </c>
      <c r="D94" s="5" t="s">
        <v>183</v>
      </c>
      <c r="E94" s="6"/>
      <c r="F94" s="7" t="s">
        <v>49</v>
      </c>
      <c r="G94" s="7" t="s">
        <v>50</v>
      </c>
      <c r="H94" s="1" t="s">
        <v>390</v>
      </c>
      <c r="I94" s="1" t="s">
        <v>322</v>
      </c>
      <c r="J94" s="5" t="s">
        <v>32</v>
      </c>
      <c r="K94" s="13">
        <v>43755</v>
      </c>
    </row>
    <row r="95" spans="1:11" ht="21" customHeight="1">
      <c r="A95" s="3" t="s">
        <v>488</v>
      </c>
      <c r="B95" s="5" t="s">
        <v>194</v>
      </c>
      <c r="C95" s="5" t="s">
        <v>11</v>
      </c>
      <c r="D95" s="5" t="s">
        <v>183</v>
      </c>
      <c r="E95" s="6"/>
      <c r="F95" s="7"/>
      <c r="G95" s="7"/>
      <c r="H95" s="1" t="s">
        <v>442</v>
      </c>
      <c r="I95" s="1" t="s">
        <v>270</v>
      </c>
      <c r="J95" s="5" t="s">
        <v>32</v>
      </c>
      <c r="K95" s="13">
        <v>43786</v>
      </c>
    </row>
    <row r="96" spans="1:11" ht="21" customHeight="1">
      <c r="A96" s="3" t="s">
        <v>489</v>
      </c>
      <c r="B96" s="5" t="s">
        <v>205</v>
      </c>
      <c r="C96" s="5" t="s">
        <v>11</v>
      </c>
      <c r="D96" s="5" t="s">
        <v>188</v>
      </c>
      <c r="E96" s="6"/>
      <c r="F96" s="7" t="s">
        <v>49</v>
      </c>
      <c r="G96" s="7" t="s">
        <v>50</v>
      </c>
      <c r="H96" s="1" t="s">
        <v>442</v>
      </c>
      <c r="I96" s="1" t="s">
        <v>270</v>
      </c>
      <c r="J96" s="5" t="s">
        <v>32</v>
      </c>
      <c r="K96" s="13">
        <v>43786</v>
      </c>
    </row>
    <row r="97" spans="1:11" ht="21" customHeight="1">
      <c r="A97" s="3" t="s">
        <v>490</v>
      </c>
      <c r="B97" s="12" t="s">
        <v>262</v>
      </c>
      <c r="C97" s="12" t="s">
        <v>11</v>
      </c>
      <c r="D97" s="12" t="s">
        <v>188</v>
      </c>
      <c r="E97" s="6"/>
      <c r="F97" s="7" t="s">
        <v>49</v>
      </c>
      <c r="G97" s="7" t="s">
        <v>50</v>
      </c>
      <c r="H97" s="1" t="s">
        <v>442</v>
      </c>
      <c r="I97" s="1" t="s">
        <v>270</v>
      </c>
      <c r="J97" s="12" t="s">
        <v>32</v>
      </c>
      <c r="K97" s="13">
        <v>43784</v>
      </c>
    </row>
    <row r="98" spans="1:11" ht="21" customHeight="1">
      <c r="A98" s="3" t="s">
        <v>491</v>
      </c>
      <c r="B98" s="5" t="s">
        <v>208</v>
      </c>
      <c r="C98" s="5" t="s">
        <v>11</v>
      </c>
      <c r="D98" s="5" t="s">
        <v>188</v>
      </c>
      <c r="E98" s="6"/>
      <c r="F98" s="7" t="s">
        <v>49</v>
      </c>
      <c r="G98" s="7" t="s">
        <v>50</v>
      </c>
      <c r="H98" s="1" t="s">
        <v>442</v>
      </c>
      <c r="I98" s="1" t="s">
        <v>270</v>
      </c>
      <c r="J98" s="5" t="s">
        <v>32</v>
      </c>
      <c r="K98" s="13">
        <v>43784</v>
      </c>
    </row>
    <row r="99" spans="1:11" ht="21" customHeight="1">
      <c r="A99" s="3" t="s">
        <v>492</v>
      </c>
      <c r="B99" s="8" t="s">
        <v>250</v>
      </c>
      <c r="C99" s="5" t="s">
        <v>11</v>
      </c>
      <c r="D99" s="8" t="s">
        <v>188</v>
      </c>
      <c r="E99" s="6"/>
      <c r="F99" s="7" t="s">
        <v>45</v>
      </c>
      <c r="G99" s="7" t="s">
        <v>31</v>
      </c>
      <c r="H99" s="1" t="s">
        <v>442</v>
      </c>
      <c r="I99" s="1" t="s">
        <v>270</v>
      </c>
      <c r="J99" s="8" t="s">
        <v>32</v>
      </c>
      <c r="K99" s="13">
        <v>43787</v>
      </c>
    </row>
    <row r="100" spans="1:11" ht="21" customHeight="1">
      <c r="A100" s="3" t="s">
        <v>493</v>
      </c>
      <c r="B100" s="12" t="s">
        <v>261</v>
      </c>
      <c r="C100" s="12" t="s">
        <v>11</v>
      </c>
      <c r="D100" s="12" t="s">
        <v>188</v>
      </c>
      <c r="E100" s="6"/>
      <c r="F100" s="7"/>
      <c r="G100" s="7" t="s">
        <v>31</v>
      </c>
      <c r="H100" s="1" t="s">
        <v>442</v>
      </c>
      <c r="I100" s="1" t="s">
        <v>270</v>
      </c>
      <c r="J100" s="12" t="s">
        <v>32</v>
      </c>
      <c r="K100" s="13">
        <v>43782</v>
      </c>
    </row>
    <row r="101" spans="1:11" ht="21" customHeight="1">
      <c r="A101" s="3" t="s">
        <v>494</v>
      </c>
      <c r="B101" s="8" t="s">
        <v>251</v>
      </c>
      <c r="C101" s="5" t="s">
        <v>11</v>
      </c>
      <c r="D101" s="8" t="s">
        <v>188</v>
      </c>
      <c r="E101" s="6"/>
      <c r="F101" s="7"/>
      <c r="G101" s="7" t="s">
        <v>31</v>
      </c>
      <c r="H101" s="1" t="s">
        <v>442</v>
      </c>
      <c r="I101" s="1" t="s">
        <v>270</v>
      </c>
      <c r="J101" s="8" t="s">
        <v>32</v>
      </c>
      <c r="K101" s="13">
        <v>43783</v>
      </c>
    </row>
    <row r="102" spans="1:11" ht="21" customHeight="1">
      <c r="A102" s="3" t="s">
        <v>495</v>
      </c>
      <c r="B102" s="5" t="s">
        <v>207</v>
      </c>
      <c r="C102" s="5" t="s">
        <v>11</v>
      </c>
      <c r="D102" s="5" t="s">
        <v>188</v>
      </c>
      <c r="E102" s="6"/>
      <c r="F102" s="7"/>
      <c r="G102" s="7" t="s">
        <v>31</v>
      </c>
      <c r="H102" s="1" t="s">
        <v>442</v>
      </c>
      <c r="I102" s="1" t="s">
        <v>270</v>
      </c>
      <c r="J102" s="5" t="s">
        <v>32</v>
      </c>
      <c r="K102" s="13">
        <v>43787</v>
      </c>
    </row>
    <row r="103" spans="1:11" ht="21" customHeight="1">
      <c r="A103" s="3" t="s">
        <v>496</v>
      </c>
      <c r="B103" s="8" t="s">
        <v>238</v>
      </c>
      <c r="C103" s="5" t="s">
        <v>11</v>
      </c>
      <c r="D103" s="8" t="s">
        <v>188</v>
      </c>
      <c r="E103" s="6"/>
      <c r="F103" s="7" t="s">
        <v>45</v>
      </c>
      <c r="G103" s="7" t="s">
        <v>31</v>
      </c>
      <c r="H103" s="1" t="s">
        <v>442</v>
      </c>
      <c r="I103" s="1" t="s">
        <v>270</v>
      </c>
      <c r="J103" s="8" t="s">
        <v>32</v>
      </c>
      <c r="K103" s="13">
        <v>43784</v>
      </c>
    </row>
    <row r="104" spans="1:11" ht="21" customHeight="1">
      <c r="A104" s="3" t="s">
        <v>497</v>
      </c>
      <c r="B104" s="8" t="s">
        <v>252</v>
      </c>
      <c r="C104" s="5" t="s">
        <v>11</v>
      </c>
      <c r="D104" s="8" t="s">
        <v>188</v>
      </c>
      <c r="E104" s="6"/>
      <c r="F104" s="7"/>
      <c r="G104" s="7"/>
      <c r="H104" s="1" t="s">
        <v>442</v>
      </c>
      <c r="I104" s="1" t="s">
        <v>270</v>
      </c>
      <c r="J104" s="8" t="s">
        <v>32</v>
      </c>
      <c r="K104" s="13">
        <v>43785</v>
      </c>
    </row>
    <row r="105" spans="1:11" ht="21" customHeight="1">
      <c r="A105" s="3" t="s">
        <v>498</v>
      </c>
      <c r="B105" s="5" t="s">
        <v>206</v>
      </c>
      <c r="C105" s="5" t="s">
        <v>11</v>
      </c>
      <c r="D105" s="5" t="s">
        <v>188</v>
      </c>
      <c r="E105" s="6"/>
      <c r="F105" s="7"/>
      <c r="G105" s="7"/>
      <c r="H105" s="1" t="s">
        <v>442</v>
      </c>
      <c r="I105" s="1" t="s">
        <v>270</v>
      </c>
      <c r="J105" s="5" t="s">
        <v>32</v>
      </c>
      <c r="K105" s="13">
        <v>43786</v>
      </c>
    </row>
    <row r="106" spans="1:11" ht="21" customHeight="1">
      <c r="A106" s="3" t="s">
        <v>499</v>
      </c>
      <c r="B106" s="5" t="s">
        <v>187</v>
      </c>
      <c r="C106" s="5" t="s">
        <v>11</v>
      </c>
      <c r="D106" s="5" t="s">
        <v>188</v>
      </c>
      <c r="E106" s="6"/>
      <c r="F106" s="7" t="s">
        <v>49</v>
      </c>
      <c r="G106" s="7" t="s">
        <v>131</v>
      </c>
      <c r="H106" s="1" t="s">
        <v>442</v>
      </c>
      <c r="I106" s="1" t="s">
        <v>270</v>
      </c>
      <c r="J106" s="5" t="s">
        <v>32</v>
      </c>
      <c r="K106" s="13">
        <v>43785</v>
      </c>
    </row>
    <row r="107" spans="1:11" ht="21" customHeight="1">
      <c r="A107" s="3" t="s">
        <v>500</v>
      </c>
      <c r="B107" s="8" t="s">
        <v>236</v>
      </c>
      <c r="C107" s="5" t="s">
        <v>11</v>
      </c>
      <c r="D107" s="8" t="s">
        <v>188</v>
      </c>
      <c r="E107" s="6"/>
      <c r="F107" s="7" t="s">
        <v>49</v>
      </c>
      <c r="G107" s="7" t="s">
        <v>50</v>
      </c>
      <c r="H107" s="1" t="s">
        <v>442</v>
      </c>
      <c r="I107" s="1" t="s">
        <v>270</v>
      </c>
      <c r="J107" s="8" t="s">
        <v>32</v>
      </c>
      <c r="K107" s="13">
        <v>43786</v>
      </c>
    </row>
    <row r="108" spans="1:11" ht="21" customHeight="1">
      <c r="A108" s="3" t="s">
        <v>501</v>
      </c>
      <c r="B108" s="5" t="s">
        <v>210</v>
      </c>
      <c r="C108" s="5" t="s">
        <v>11</v>
      </c>
      <c r="D108" s="5" t="s">
        <v>188</v>
      </c>
      <c r="E108" s="6"/>
      <c r="F108" s="7" t="s">
        <v>49</v>
      </c>
      <c r="G108" s="7" t="s">
        <v>50</v>
      </c>
      <c r="H108" s="1" t="s">
        <v>442</v>
      </c>
      <c r="I108" s="1" t="s">
        <v>270</v>
      </c>
      <c r="J108" s="5" t="s">
        <v>32</v>
      </c>
      <c r="K108" s="13">
        <v>43782</v>
      </c>
    </row>
    <row r="109" spans="1:11" ht="21" customHeight="1">
      <c r="A109" s="3" t="s">
        <v>502</v>
      </c>
      <c r="B109" s="8" t="s">
        <v>240</v>
      </c>
      <c r="C109" s="5" t="s">
        <v>11</v>
      </c>
      <c r="D109" s="8" t="s">
        <v>188</v>
      </c>
      <c r="E109" s="6"/>
      <c r="F109" s="7" t="s">
        <v>49</v>
      </c>
      <c r="G109" s="7" t="s">
        <v>50</v>
      </c>
      <c r="H109" s="1" t="s">
        <v>442</v>
      </c>
      <c r="I109" s="1" t="s">
        <v>270</v>
      </c>
      <c r="J109" s="8" t="s">
        <v>32</v>
      </c>
      <c r="K109" s="13">
        <v>43783</v>
      </c>
    </row>
    <row r="110" spans="1:11" ht="21" customHeight="1">
      <c r="A110" s="3" t="s">
        <v>503</v>
      </c>
      <c r="B110" s="8" t="s">
        <v>244</v>
      </c>
      <c r="C110" s="5" t="s">
        <v>11</v>
      </c>
      <c r="D110" s="8" t="s">
        <v>188</v>
      </c>
      <c r="E110" s="6"/>
      <c r="F110" s="7" t="s">
        <v>49</v>
      </c>
      <c r="G110" s="7" t="s">
        <v>131</v>
      </c>
      <c r="H110" s="1" t="s">
        <v>442</v>
      </c>
      <c r="I110" s="1" t="s">
        <v>270</v>
      </c>
      <c r="J110" s="8" t="s">
        <v>32</v>
      </c>
      <c r="K110" s="13">
        <v>43785</v>
      </c>
    </row>
    <row r="111" spans="1:11" ht="21" customHeight="1">
      <c r="A111" s="3" t="s">
        <v>504</v>
      </c>
      <c r="B111" s="5" t="s">
        <v>209</v>
      </c>
      <c r="C111" s="5" t="s">
        <v>11</v>
      </c>
      <c r="D111" s="5" t="s">
        <v>188</v>
      </c>
      <c r="E111" s="6"/>
      <c r="F111" s="7" t="s">
        <v>49</v>
      </c>
      <c r="G111" s="7" t="s">
        <v>50</v>
      </c>
      <c r="H111" s="1" t="s">
        <v>442</v>
      </c>
      <c r="I111" s="1" t="s">
        <v>270</v>
      </c>
      <c r="J111" s="5" t="s">
        <v>32</v>
      </c>
      <c r="K111" s="13">
        <v>43782</v>
      </c>
    </row>
    <row r="112" spans="1:11" ht="21" customHeight="1">
      <c r="A112" s="3" t="s">
        <v>505</v>
      </c>
      <c r="B112" s="11" t="s">
        <v>273</v>
      </c>
      <c r="C112" s="11" t="s">
        <v>11</v>
      </c>
      <c r="D112" s="11" t="s">
        <v>188</v>
      </c>
      <c r="E112" s="6"/>
      <c r="F112" s="7" t="s">
        <v>49</v>
      </c>
      <c r="G112" s="7" t="s">
        <v>50</v>
      </c>
      <c r="H112" s="1" t="s">
        <v>442</v>
      </c>
      <c r="I112" s="1" t="s">
        <v>270</v>
      </c>
      <c r="J112" s="11" t="s">
        <v>32</v>
      </c>
      <c r="K112" s="13">
        <v>43788</v>
      </c>
    </row>
    <row r="113" spans="1:11" ht="21" customHeight="1">
      <c r="A113" s="3" t="s">
        <v>506</v>
      </c>
      <c r="B113" s="8" t="s">
        <v>235</v>
      </c>
      <c r="C113" s="5" t="s">
        <v>11</v>
      </c>
      <c r="D113" s="8" t="s">
        <v>188</v>
      </c>
      <c r="E113" s="6"/>
      <c r="F113" s="7" t="s">
        <v>49</v>
      </c>
      <c r="G113" s="7" t="s">
        <v>50</v>
      </c>
      <c r="H113" s="1" t="s">
        <v>440</v>
      </c>
      <c r="I113" s="1" t="s">
        <v>270</v>
      </c>
      <c r="J113" s="8" t="s">
        <v>32</v>
      </c>
      <c r="K113" s="13">
        <v>43786</v>
      </c>
    </row>
    <row r="114" spans="1:11" ht="21" customHeight="1">
      <c r="A114" s="3" t="s">
        <v>507</v>
      </c>
      <c r="B114" s="8" t="s">
        <v>248</v>
      </c>
      <c r="C114" s="5" t="s">
        <v>11</v>
      </c>
      <c r="D114" s="8" t="s">
        <v>188</v>
      </c>
      <c r="E114" s="6"/>
      <c r="F114" s="7" t="s">
        <v>49</v>
      </c>
      <c r="G114" s="7" t="s">
        <v>50</v>
      </c>
      <c r="H114" s="1" t="s">
        <v>442</v>
      </c>
      <c r="I114" s="1" t="s">
        <v>270</v>
      </c>
      <c r="J114" s="8" t="s">
        <v>32</v>
      </c>
      <c r="K114" s="13">
        <v>43784</v>
      </c>
    </row>
    <row r="115" spans="1:11" ht="21" customHeight="1">
      <c r="A115" s="3" t="s">
        <v>508</v>
      </c>
      <c r="B115" s="5" t="s">
        <v>189</v>
      </c>
      <c r="C115" s="5" t="s">
        <v>11</v>
      </c>
      <c r="D115" s="5" t="s">
        <v>188</v>
      </c>
      <c r="E115" s="6"/>
      <c r="F115" s="7" t="s">
        <v>49</v>
      </c>
      <c r="G115" s="7" t="s">
        <v>131</v>
      </c>
      <c r="H115" s="1" t="s">
        <v>442</v>
      </c>
      <c r="I115" s="1" t="s">
        <v>270</v>
      </c>
      <c r="J115" s="5" t="s">
        <v>32</v>
      </c>
      <c r="K115" s="13">
        <v>43776</v>
      </c>
    </row>
    <row r="116" spans="1:11" ht="21" customHeight="1">
      <c r="A116" s="3" t="s">
        <v>509</v>
      </c>
      <c r="B116" s="5" t="s">
        <v>220</v>
      </c>
      <c r="C116" s="5" t="s">
        <v>11</v>
      </c>
      <c r="D116" s="5" t="s">
        <v>128</v>
      </c>
      <c r="E116" s="6"/>
      <c r="F116" s="7" t="s">
        <v>49</v>
      </c>
      <c r="G116" s="7" t="s">
        <v>50</v>
      </c>
      <c r="H116" s="1" t="s">
        <v>442</v>
      </c>
      <c r="I116" s="1" t="s">
        <v>270</v>
      </c>
      <c r="J116" s="5" t="s">
        <v>32</v>
      </c>
      <c r="K116" s="13">
        <v>43778</v>
      </c>
    </row>
    <row r="117" spans="1:11" ht="21" customHeight="1">
      <c r="A117" s="3" t="s">
        <v>510</v>
      </c>
      <c r="B117" s="4" t="s">
        <v>129</v>
      </c>
      <c r="C117" s="5" t="s">
        <v>11</v>
      </c>
      <c r="D117" s="4" t="s">
        <v>128</v>
      </c>
      <c r="E117" s="6"/>
      <c r="F117" s="7" t="s">
        <v>49</v>
      </c>
      <c r="G117" s="7" t="s">
        <v>131</v>
      </c>
      <c r="H117" s="1" t="s">
        <v>442</v>
      </c>
      <c r="I117" s="1" t="s">
        <v>270</v>
      </c>
      <c r="J117" s="4" t="s">
        <v>32</v>
      </c>
      <c r="K117" s="13">
        <v>43782</v>
      </c>
    </row>
    <row r="118" spans="1:11" ht="21" customHeight="1">
      <c r="A118" s="3" t="s">
        <v>511</v>
      </c>
      <c r="B118" s="8" t="s">
        <v>259</v>
      </c>
      <c r="C118" s="5" t="s">
        <v>11</v>
      </c>
      <c r="D118" s="8" t="s">
        <v>128</v>
      </c>
      <c r="E118" s="6"/>
      <c r="F118" s="7" t="s">
        <v>49</v>
      </c>
      <c r="G118" s="7" t="s">
        <v>50</v>
      </c>
      <c r="H118" s="1" t="s">
        <v>442</v>
      </c>
      <c r="I118" s="1" t="s">
        <v>270</v>
      </c>
      <c r="J118" s="8" t="s">
        <v>32</v>
      </c>
      <c r="K118" s="13">
        <v>43780</v>
      </c>
    </row>
    <row r="119" spans="1:11" ht="21" customHeight="1">
      <c r="A119" s="3" t="s">
        <v>512</v>
      </c>
      <c r="B119" s="4" t="s">
        <v>147</v>
      </c>
      <c r="C119" s="5" t="s">
        <v>11</v>
      </c>
      <c r="D119" s="4" t="s">
        <v>128</v>
      </c>
      <c r="E119" s="6"/>
      <c r="F119" s="7" t="s">
        <v>49</v>
      </c>
      <c r="G119" s="7" t="s">
        <v>50</v>
      </c>
      <c r="H119" s="1" t="s">
        <v>442</v>
      </c>
      <c r="I119" s="1" t="s">
        <v>270</v>
      </c>
      <c r="J119" s="4" t="s">
        <v>32</v>
      </c>
      <c r="K119" s="13">
        <v>43779</v>
      </c>
    </row>
    <row r="120" spans="1:11" ht="21" customHeight="1">
      <c r="A120" s="3" t="s">
        <v>513</v>
      </c>
      <c r="B120" s="5" t="s">
        <v>231</v>
      </c>
      <c r="C120" s="5" t="s">
        <v>11</v>
      </c>
      <c r="D120" s="5" t="s">
        <v>128</v>
      </c>
      <c r="E120" s="6"/>
      <c r="F120" s="7" t="s">
        <v>49</v>
      </c>
      <c r="G120" s="7" t="s">
        <v>50</v>
      </c>
      <c r="H120" s="1" t="s">
        <v>442</v>
      </c>
      <c r="I120" s="1" t="s">
        <v>270</v>
      </c>
      <c r="J120" s="5" t="s">
        <v>32</v>
      </c>
      <c r="K120" s="13">
        <v>43780</v>
      </c>
    </row>
    <row r="121" spans="1:11" ht="21" customHeight="1">
      <c r="A121" s="3" t="s">
        <v>514</v>
      </c>
      <c r="B121" s="8" t="s">
        <v>257</v>
      </c>
      <c r="C121" s="5" t="s">
        <v>11</v>
      </c>
      <c r="D121" s="8" t="s">
        <v>128</v>
      </c>
      <c r="E121" s="6"/>
      <c r="F121" s="7" t="s">
        <v>49</v>
      </c>
      <c r="G121" s="7" t="s">
        <v>131</v>
      </c>
      <c r="H121" s="1" t="s">
        <v>442</v>
      </c>
      <c r="I121" s="1" t="s">
        <v>270</v>
      </c>
      <c r="J121" s="8" t="s">
        <v>32</v>
      </c>
      <c r="K121" s="13">
        <v>43779</v>
      </c>
    </row>
    <row r="122" spans="1:11" ht="21" customHeight="1">
      <c r="A122" s="3" t="s">
        <v>515</v>
      </c>
      <c r="B122" s="4" t="s">
        <v>130</v>
      </c>
      <c r="C122" s="5" t="s">
        <v>11</v>
      </c>
      <c r="D122" s="4" t="s">
        <v>128</v>
      </c>
      <c r="E122" s="6"/>
      <c r="F122" s="7" t="s">
        <v>49</v>
      </c>
      <c r="G122" s="7" t="s">
        <v>131</v>
      </c>
      <c r="H122" s="1" t="s">
        <v>442</v>
      </c>
      <c r="I122" s="1" t="s">
        <v>270</v>
      </c>
      <c r="J122" s="4" t="s">
        <v>32</v>
      </c>
      <c r="K122" s="13">
        <v>43780</v>
      </c>
    </row>
    <row r="123" spans="1:11" ht="21" customHeight="1">
      <c r="A123" s="3" t="s">
        <v>516</v>
      </c>
      <c r="B123" s="4" t="s">
        <v>137</v>
      </c>
      <c r="C123" s="5" t="s">
        <v>11</v>
      </c>
      <c r="D123" s="4" t="s">
        <v>128</v>
      </c>
      <c r="E123" s="6"/>
      <c r="F123" s="7" t="s">
        <v>49</v>
      </c>
      <c r="G123" s="7" t="s">
        <v>50</v>
      </c>
      <c r="H123" s="1" t="s">
        <v>442</v>
      </c>
      <c r="I123" s="1" t="s">
        <v>270</v>
      </c>
      <c r="J123" s="4" t="s">
        <v>32</v>
      </c>
      <c r="K123" s="13">
        <v>43781</v>
      </c>
    </row>
    <row r="124" spans="1:11" ht="21" customHeight="1">
      <c r="A124" s="3" t="s">
        <v>517</v>
      </c>
      <c r="B124" s="5" t="s">
        <v>217</v>
      </c>
      <c r="C124" s="5" t="s">
        <v>11</v>
      </c>
      <c r="D124" s="5" t="s">
        <v>128</v>
      </c>
      <c r="E124" s="6"/>
      <c r="F124" s="7"/>
      <c r="G124" s="7" t="s">
        <v>31</v>
      </c>
      <c r="H124" s="1" t="s">
        <v>442</v>
      </c>
      <c r="I124" s="1" t="s">
        <v>270</v>
      </c>
      <c r="J124" s="5" t="s">
        <v>32</v>
      </c>
      <c r="K124" s="13">
        <v>43788</v>
      </c>
    </row>
    <row r="125" spans="1:11" ht="21" customHeight="1">
      <c r="A125" s="3" t="s">
        <v>518</v>
      </c>
      <c r="B125" s="11" t="s">
        <v>274</v>
      </c>
      <c r="C125" s="11" t="s">
        <v>11</v>
      </c>
      <c r="D125" s="11" t="s">
        <v>128</v>
      </c>
      <c r="E125" s="6"/>
      <c r="F125" s="7"/>
      <c r="G125" s="7" t="s">
        <v>31</v>
      </c>
      <c r="H125" s="1" t="s">
        <v>442</v>
      </c>
      <c r="I125" s="1" t="s">
        <v>270</v>
      </c>
      <c r="J125" s="11" t="s">
        <v>32</v>
      </c>
      <c r="K125" s="13">
        <v>43779</v>
      </c>
    </row>
    <row r="126" spans="1:11" ht="21" customHeight="1">
      <c r="A126" s="3" t="s">
        <v>519</v>
      </c>
      <c r="B126" s="8" t="s">
        <v>256</v>
      </c>
      <c r="C126" s="5" t="s">
        <v>11</v>
      </c>
      <c r="D126" s="8" t="s">
        <v>128</v>
      </c>
      <c r="E126" s="6"/>
      <c r="F126" s="7" t="s">
        <v>45</v>
      </c>
      <c r="G126" s="7" t="s">
        <v>31</v>
      </c>
      <c r="H126" s="1" t="s">
        <v>442</v>
      </c>
      <c r="I126" s="1" t="s">
        <v>270</v>
      </c>
      <c r="J126" s="8" t="s">
        <v>32</v>
      </c>
      <c r="K126" s="13">
        <v>43776</v>
      </c>
    </row>
    <row r="127" spans="1:11" ht="21" customHeight="1">
      <c r="A127" s="3" t="s">
        <v>520</v>
      </c>
      <c r="B127" s="4" t="s">
        <v>134</v>
      </c>
      <c r="C127" s="5" t="s">
        <v>11</v>
      </c>
      <c r="D127" s="4" t="s">
        <v>128</v>
      </c>
      <c r="E127" s="6"/>
      <c r="F127" s="7"/>
      <c r="G127" s="7" t="s">
        <v>31</v>
      </c>
      <c r="H127" s="1" t="s">
        <v>442</v>
      </c>
      <c r="I127" s="1" t="s">
        <v>270</v>
      </c>
      <c r="J127" s="4" t="s">
        <v>32</v>
      </c>
      <c r="K127" s="13">
        <v>43775</v>
      </c>
    </row>
    <row r="128" spans="1:11" ht="21" customHeight="1">
      <c r="A128" s="3" t="s">
        <v>521</v>
      </c>
      <c r="B128" s="5" t="s">
        <v>225</v>
      </c>
      <c r="C128" s="5" t="s">
        <v>11</v>
      </c>
      <c r="D128" s="5" t="s">
        <v>128</v>
      </c>
      <c r="E128" s="6"/>
      <c r="F128" s="7"/>
      <c r="G128" s="7" t="s">
        <v>31</v>
      </c>
      <c r="H128" s="1" t="s">
        <v>442</v>
      </c>
      <c r="I128" s="1" t="s">
        <v>270</v>
      </c>
      <c r="J128" s="5" t="s">
        <v>32</v>
      </c>
      <c r="K128" s="13">
        <v>43778</v>
      </c>
    </row>
    <row r="129" spans="1:11" ht="21" customHeight="1">
      <c r="A129" s="3" t="s">
        <v>522</v>
      </c>
      <c r="B129" s="4" t="s">
        <v>136</v>
      </c>
      <c r="C129" s="5" t="s">
        <v>11</v>
      </c>
      <c r="D129" s="4" t="s">
        <v>128</v>
      </c>
      <c r="E129" s="6"/>
      <c r="F129" s="7" t="s">
        <v>49</v>
      </c>
      <c r="G129" s="7" t="s">
        <v>50</v>
      </c>
      <c r="H129" s="1" t="s">
        <v>442</v>
      </c>
      <c r="I129" s="1" t="s">
        <v>270</v>
      </c>
      <c r="J129" s="4" t="s">
        <v>32</v>
      </c>
      <c r="K129" s="13">
        <v>43779</v>
      </c>
    </row>
    <row r="130" spans="1:11" ht="21" customHeight="1">
      <c r="A130" s="3" t="s">
        <v>523</v>
      </c>
      <c r="B130" s="5" t="s">
        <v>218</v>
      </c>
      <c r="C130" s="5" t="s">
        <v>11</v>
      </c>
      <c r="D130" s="5" t="s">
        <v>128</v>
      </c>
      <c r="E130" s="6"/>
      <c r="F130" s="7" t="s">
        <v>49</v>
      </c>
      <c r="G130" s="7" t="s">
        <v>50</v>
      </c>
      <c r="H130" s="1" t="s">
        <v>442</v>
      </c>
      <c r="I130" s="1" t="s">
        <v>270</v>
      </c>
      <c r="J130" s="5" t="s">
        <v>32</v>
      </c>
      <c r="K130" s="13">
        <v>43781</v>
      </c>
    </row>
    <row r="131" spans="1:11" ht="21" customHeight="1">
      <c r="A131" s="3" t="s">
        <v>524</v>
      </c>
      <c r="B131" s="12" t="s">
        <v>269</v>
      </c>
      <c r="C131" s="12" t="s">
        <v>11</v>
      </c>
      <c r="D131" s="12" t="s">
        <v>128</v>
      </c>
      <c r="E131" s="6"/>
      <c r="F131" s="7" t="s">
        <v>49</v>
      </c>
      <c r="G131" s="7" t="s">
        <v>50</v>
      </c>
      <c r="H131" s="1" t="s">
        <v>442</v>
      </c>
      <c r="I131" s="1" t="s">
        <v>270</v>
      </c>
      <c r="J131" s="12" t="s">
        <v>32</v>
      </c>
      <c r="K131" s="13">
        <v>43761</v>
      </c>
    </row>
    <row r="132" spans="1:11" ht="21" customHeight="1">
      <c r="A132" s="3" t="s">
        <v>525</v>
      </c>
      <c r="B132" s="4" t="s">
        <v>144</v>
      </c>
      <c r="C132" s="5" t="s">
        <v>11</v>
      </c>
      <c r="D132" s="4" t="s">
        <v>128</v>
      </c>
      <c r="E132" s="6"/>
      <c r="F132" s="7" t="s">
        <v>49</v>
      </c>
      <c r="G132" s="7" t="s">
        <v>50</v>
      </c>
      <c r="H132" s="1" t="s">
        <v>442</v>
      </c>
      <c r="I132" s="1" t="s">
        <v>270</v>
      </c>
      <c r="J132" s="4" t="s">
        <v>32</v>
      </c>
      <c r="K132" s="13">
        <v>43781</v>
      </c>
    </row>
    <row r="133" spans="1:11" ht="21" customHeight="1">
      <c r="A133" s="3" t="s">
        <v>526</v>
      </c>
      <c r="B133" s="8" t="s">
        <v>307</v>
      </c>
      <c r="C133" s="8" t="s">
        <v>11</v>
      </c>
      <c r="D133" s="8" t="s">
        <v>128</v>
      </c>
      <c r="E133" s="6"/>
      <c r="F133" s="7" t="s">
        <v>49</v>
      </c>
      <c r="G133" s="7" t="s">
        <v>50</v>
      </c>
      <c r="H133" s="1" t="s">
        <v>442</v>
      </c>
      <c r="I133" s="1" t="s">
        <v>270</v>
      </c>
      <c r="J133" s="8" t="s">
        <v>32</v>
      </c>
      <c r="K133" s="13">
        <v>43779</v>
      </c>
    </row>
    <row r="134" spans="1:11" ht="21" customHeight="1">
      <c r="A134" s="3" t="s">
        <v>527</v>
      </c>
      <c r="B134" s="4" t="s">
        <v>168</v>
      </c>
      <c r="C134" s="4" t="s">
        <v>11</v>
      </c>
      <c r="D134" s="4" t="s">
        <v>128</v>
      </c>
      <c r="E134" s="6"/>
      <c r="F134" s="7" t="s">
        <v>184</v>
      </c>
      <c r="G134" s="7" t="s">
        <v>185</v>
      </c>
      <c r="H134" s="1" t="s">
        <v>442</v>
      </c>
      <c r="I134" s="1" t="s">
        <v>270</v>
      </c>
      <c r="J134" s="4" t="s">
        <v>32</v>
      </c>
      <c r="K134" s="13">
        <v>43775</v>
      </c>
    </row>
    <row r="135" spans="1:11" ht="21" customHeight="1">
      <c r="A135" s="3" t="s">
        <v>528</v>
      </c>
      <c r="B135" s="4" t="s">
        <v>165</v>
      </c>
      <c r="C135" s="4" t="s">
        <v>11</v>
      </c>
      <c r="D135" s="4" t="s">
        <v>128</v>
      </c>
      <c r="E135" s="6"/>
      <c r="F135" s="7" t="s">
        <v>184</v>
      </c>
      <c r="G135" s="7" t="s">
        <v>185</v>
      </c>
      <c r="H135" s="1" t="s">
        <v>442</v>
      </c>
      <c r="I135" s="1" t="s">
        <v>270</v>
      </c>
      <c r="J135" s="4" t="s">
        <v>32</v>
      </c>
      <c r="K135" s="13">
        <v>43776</v>
      </c>
    </row>
    <row r="136" spans="1:11" ht="21" customHeight="1">
      <c r="A136" s="3" t="s">
        <v>529</v>
      </c>
      <c r="B136" s="5" t="s">
        <v>212</v>
      </c>
      <c r="C136" s="5" t="s">
        <v>11</v>
      </c>
      <c r="D136" s="5" t="s">
        <v>128</v>
      </c>
      <c r="E136" s="6"/>
      <c r="F136" s="7" t="s">
        <v>49</v>
      </c>
      <c r="G136" s="7" t="s">
        <v>50</v>
      </c>
      <c r="H136" s="1" t="s">
        <v>442</v>
      </c>
      <c r="I136" s="1" t="s">
        <v>270</v>
      </c>
      <c r="J136" s="5" t="s">
        <v>32</v>
      </c>
      <c r="K136" s="13">
        <v>43778</v>
      </c>
    </row>
    <row r="137" spans="1:11" ht="21" customHeight="1">
      <c r="A137" s="3" t="s">
        <v>530</v>
      </c>
      <c r="B137" s="4" t="s">
        <v>173</v>
      </c>
      <c r="C137" s="4" t="s">
        <v>11</v>
      </c>
      <c r="D137" s="4" t="s">
        <v>128</v>
      </c>
      <c r="E137" s="6"/>
      <c r="F137" s="7" t="s">
        <v>49</v>
      </c>
      <c r="G137" s="7" t="s">
        <v>190</v>
      </c>
      <c r="H137" s="1" t="s">
        <v>442</v>
      </c>
      <c r="I137" s="1" t="s">
        <v>270</v>
      </c>
      <c r="J137" s="4" t="s">
        <v>32</v>
      </c>
      <c r="K137" s="13">
        <v>43777</v>
      </c>
    </row>
    <row r="138" spans="1:11" ht="21" customHeight="1">
      <c r="A138" s="3" t="s">
        <v>531</v>
      </c>
      <c r="B138" s="5" t="s">
        <v>214</v>
      </c>
      <c r="C138" s="5" t="s">
        <v>11</v>
      </c>
      <c r="D138" s="5" t="s">
        <v>128</v>
      </c>
      <c r="E138" s="6"/>
      <c r="F138" s="7" t="s">
        <v>49</v>
      </c>
      <c r="G138" s="7" t="s">
        <v>190</v>
      </c>
      <c r="H138" s="1" t="s">
        <v>442</v>
      </c>
      <c r="I138" s="1" t="s">
        <v>270</v>
      </c>
      <c r="J138" s="5" t="s">
        <v>32</v>
      </c>
      <c r="K138" s="13">
        <v>43778</v>
      </c>
    </row>
    <row r="139" spans="1:11" ht="21" customHeight="1">
      <c r="A139" s="3" t="s">
        <v>532</v>
      </c>
      <c r="B139" s="4" t="s">
        <v>169</v>
      </c>
      <c r="C139" s="4" t="s">
        <v>11</v>
      </c>
      <c r="D139" s="4" t="s">
        <v>128</v>
      </c>
      <c r="E139" s="6"/>
      <c r="F139" s="7" t="s">
        <v>49</v>
      </c>
      <c r="G139" s="7" t="s">
        <v>50</v>
      </c>
      <c r="H139" s="1" t="s">
        <v>442</v>
      </c>
      <c r="I139" s="1" t="s">
        <v>270</v>
      </c>
      <c r="J139" s="4" t="s">
        <v>32</v>
      </c>
      <c r="K139" s="13">
        <v>43779</v>
      </c>
    </row>
    <row r="140" spans="1:11" ht="21" customHeight="1">
      <c r="A140" s="3" t="s">
        <v>533</v>
      </c>
      <c r="B140" s="4" t="s">
        <v>157</v>
      </c>
      <c r="C140" s="4" t="s">
        <v>11</v>
      </c>
      <c r="D140" s="4" t="s">
        <v>128</v>
      </c>
      <c r="E140" s="6"/>
      <c r="F140" s="7" t="s">
        <v>36</v>
      </c>
      <c r="G140" s="7" t="s">
        <v>37</v>
      </c>
      <c r="H140" s="1" t="s">
        <v>442</v>
      </c>
      <c r="I140" s="1" t="s">
        <v>270</v>
      </c>
      <c r="J140" s="4" t="s">
        <v>32</v>
      </c>
      <c r="K140" s="13">
        <v>43777</v>
      </c>
    </row>
    <row r="141" spans="1:11" ht="21" customHeight="1">
      <c r="A141" s="3" t="s">
        <v>534</v>
      </c>
      <c r="B141" s="4" t="s">
        <v>162</v>
      </c>
      <c r="C141" s="4" t="s">
        <v>11</v>
      </c>
      <c r="D141" s="4" t="s">
        <v>128</v>
      </c>
      <c r="E141" s="6"/>
      <c r="F141" s="7" t="s">
        <v>184</v>
      </c>
      <c r="G141" s="7" t="s">
        <v>185</v>
      </c>
      <c r="H141" s="1" t="s">
        <v>442</v>
      </c>
      <c r="I141" s="1" t="s">
        <v>270</v>
      </c>
      <c r="J141" s="4" t="s">
        <v>32</v>
      </c>
      <c r="K141" s="13">
        <v>43777</v>
      </c>
    </row>
    <row r="142" spans="1:11" ht="21" customHeight="1">
      <c r="A142" s="3" t="s">
        <v>535</v>
      </c>
      <c r="B142" s="4" t="s">
        <v>142</v>
      </c>
      <c r="C142" s="5" t="s">
        <v>11</v>
      </c>
      <c r="D142" s="4" t="s">
        <v>128</v>
      </c>
      <c r="E142" s="6"/>
      <c r="F142" s="7" t="s">
        <v>184</v>
      </c>
      <c r="G142" s="7" t="s">
        <v>185</v>
      </c>
      <c r="H142" s="1" t="s">
        <v>442</v>
      </c>
      <c r="I142" s="1" t="s">
        <v>270</v>
      </c>
      <c r="J142" s="4" t="s">
        <v>32</v>
      </c>
      <c r="K142" s="13">
        <v>43776</v>
      </c>
    </row>
    <row r="143" spans="1:11" ht="21" customHeight="1">
      <c r="A143" s="3" t="s">
        <v>536</v>
      </c>
      <c r="B143" s="5" t="s">
        <v>219</v>
      </c>
      <c r="C143" s="5" t="s">
        <v>11</v>
      </c>
      <c r="D143" s="5" t="s">
        <v>128</v>
      </c>
      <c r="E143" s="6"/>
      <c r="F143" s="7" t="s">
        <v>184</v>
      </c>
      <c r="G143" s="7" t="s">
        <v>185</v>
      </c>
      <c r="H143" s="1" t="s">
        <v>442</v>
      </c>
      <c r="I143" s="1" t="s">
        <v>270</v>
      </c>
      <c r="J143" s="5" t="s">
        <v>32</v>
      </c>
      <c r="K143" s="13">
        <v>43782</v>
      </c>
    </row>
    <row r="144" spans="1:11" ht="21" customHeight="1">
      <c r="A144" s="3" t="s">
        <v>537</v>
      </c>
      <c r="B144" s="8" t="s">
        <v>253</v>
      </c>
      <c r="C144" s="5" t="s">
        <v>11</v>
      </c>
      <c r="D144" s="8" t="s">
        <v>128</v>
      </c>
      <c r="E144" s="6"/>
      <c r="F144" s="7" t="s">
        <v>184</v>
      </c>
      <c r="G144" s="7" t="s">
        <v>185</v>
      </c>
      <c r="H144" s="1" t="s">
        <v>442</v>
      </c>
      <c r="I144" s="1" t="s">
        <v>270</v>
      </c>
      <c r="J144" s="8" t="s">
        <v>32</v>
      </c>
      <c r="K144" s="13">
        <v>43780</v>
      </c>
    </row>
    <row r="145" spans="1:11" ht="21" customHeight="1">
      <c r="A145" s="3" t="s">
        <v>538</v>
      </c>
      <c r="B145" s="8" t="s">
        <v>254</v>
      </c>
      <c r="C145" s="5" t="s">
        <v>11</v>
      </c>
      <c r="D145" s="8" t="s">
        <v>128</v>
      </c>
      <c r="E145" s="6"/>
      <c r="F145" s="7" t="s">
        <v>184</v>
      </c>
      <c r="G145" s="7" t="s">
        <v>185</v>
      </c>
      <c r="H145" s="1" t="s">
        <v>442</v>
      </c>
      <c r="I145" s="1" t="s">
        <v>270</v>
      </c>
      <c r="J145" s="8" t="s">
        <v>32</v>
      </c>
      <c r="K145" s="13">
        <v>43781</v>
      </c>
    </row>
    <row r="146" spans="1:11" ht="21" customHeight="1">
      <c r="A146" s="3" t="s">
        <v>539</v>
      </c>
      <c r="B146" s="4" t="s">
        <v>166</v>
      </c>
      <c r="C146" s="4" t="s">
        <v>11</v>
      </c>
      <c r="D146" s="4" t="s">
        <v>128</v>
      </c>
      <c r="E146" s="6"/>
      <c r="F146" s="7" t="s">
        <v>184</v>
      </c>
      <c r="G146" s="7" t="s">
        <v>185</v>
      </c>
      <c r="H146" s="1" t="s">
        <v>442</v>
      </c>
      <c r="I146" s="1" t="s">
        <v>270</v>
      </c>
      <c r="J146" s="4" t="s">
        <v>32</v>
      </c>
      <c r="K146" s="13">
        <v>43778</v>
      </c>
    </row>
    <row r="147" spans="1:11" ht="21" customHeight="1">
      <c r="A147" s="3" t="s">
        <v>540</v>
      </c>
      <c r="B147" s="5" t="s">
        <v>232</v>
      </c>
      <c r="C147" s="5" t="s">
        <v>11</v>
      </c>
      <c r="D147" s="5" t="s">
        <v>128</v>
      </c>
      <c r="E147" s="6"/>
      <c r="F147" s="7" t="s">
        <v>184</v>
      </c>
      <c r="G147" s="7" t="s">
        <v>185</v>
      </c>
      <c r="H147" s="1" t="s">
        <v>442</v>
      </c>
      <c r="I147" s="1" t="s">
        <v>270</v>
      </c>
      <c r="J147" s="5" t="s">
        <v>32</v>
      </c>
      <c r="K147" s="13">
        <v>43778</v>
      </c>
    </row>
    <row r="148" spans="1:11" ht="21" customHeight="1">
      <c r="A148" s="3" t="s">
        <v>541</v>
      </c>
      <c r="B148" s="4" t="s">
        <v>167</v>
      </c>
      <c r="C148" s="4" t="s">
        <v>11</v>
      </c>
      <c r="D148" s="4" t="s">
        <v>128</v>
      </c>
      <c r="E148" s="6"/>
      <c r="F148" s="7" t="s">
        <v>36</v>
      </c>
      <c r="G148" s="7" t="s">
        <v>37</v>
      </c>
      <c r="H148" s="1" t="s">
        <v>442</v>
      </c>
      <c r="I148" s="1" t="s">
        <v>270</v>
      </c>
      <c r="J148" s="4" t="s">
        <v>32</v>
      </c>
      <c r="K148" s="13">
        <v>43778</v>
      </c>
    </row>
    <row r="149" spans="1:11" ht="21" customHeight="1">
      <c r="A149" s="3" t="s">
        <v>542</v>
      </c>
      <c r="B149" s="4" t="s">
        <v>127</v>
      </c>
      <c r="C149" s="5" t="s">
        <v>11</v>
      </c>
      <c r="D149" s="4" t="s">
        <v>128</v>
      </c>
      <c r="E149" s="6"/>
      <c r="F149" s="7" t="s">
        <v>36</v>
      </c>
      <c r="G149" s="7" t="s">
        <v>37</v>
      </c>
      <c r="H149" s="1" t="s">
        <v>442</v>
      </c>
      <c r="I149" s="1" t="s">
        <v>270</v>
      </c>
      <c r="J149" s="4" t="s">
        <v>32</v>
      </c>
      <c r="K149" s="13">
        <v>43780</v>
      </c>
    </row>
    <row r="150" spans="1:11" ht="21" customHeight="1">
      <c r="A150" s="3" t="s">
        <v>543</v>
      </c>
      <c r="B150" s="4" t="s">
        <v>161</v>
      </c>
      <c r="C150" s="4" t="s">
        <v>11</v>
      </c>
      <c r="D150" s="4" t="s">
        <v>128</v>
      </c>
      <c r="E150" s="6"/>
      <c r="F150" s="7" t="s">
        <v>49</v>
      </c>
      <c r="G150" s="7" t="s">
        <v>50</v>
      </c>
      <c r="H150" s="1" t="s">
        <v>442</v>
      </c>
      <c r="I150" s="1" t="s">
        <v>270</v>
      </c>
      <c r="J150" s="4" t="s">
        <v>32</v>
      </c>
      <c r="K150" s="13">
        <v>43777</v>
      </c>
    </row>
    <row r="151" spans="1:11" ht="21" customHeight="1">
      <c r="A151" s="3" t="s">
        <v>544</v>
      </c>
      <c r="B151" s="4" t="s">
        <v>171</v>
      </c>
      <c r="C151" s="4" t="s">
        <v>11</v>
      </c>
      <c r="D151" s="4" t="s">
        <v>128</v>
      </c>
      <c r="E151" s="6"/>
      <c r="F151" s="7" t="s">
        <v>49</v>
      </c>
      <c r="G151" s="7" t="s">
        <v>50</v>
      </c>
      <c r="H151" s="1" t="s">
        <v>442</v>
      </c>
      <c r="I151" s="1" t="s">
        <v>270</v>
      </c>
      <c r="J151" s="4" t="s">
        <v>32</v>
      </c>
      <c r="K151" s="13">
        <v>43780</v>
      </c>
    </row>
    <row r="152" spans="1:11" ht="21" customHeight="1">
      <c r="A152" s="3" t="s">
        <v>545</v>
      </c>
      <c r="B152" s="4" t="s">
        <v>138</v>
      </c>
      <c r="C152" s="5" t="s">
        <v>11</v>
      </c>
      <c r="D152" s="4" t="s">
        <v>128</v>
      </c>
      <c r="E152" s="6"/>
      <c r="F152" s="7" t="s">
        <v>49</v>
      </c>
      <c r="G152" s="7" t="s">
        <v>50</v>
      </c>
      <c r="H152" s="1" t="s">
        <v>442</v>
      </c>
      <c r="I152" s="1" t="s">
        <v>270</v>
      </c>
      <c r="J152" s="4" t="s">
        <v>32</v>
      </c>
      <c r="K152" s="13">
        <v>43780</v>
      </c>
    </row>
    <row r="153" spans="1:11" ht="21" customHeight="1">
      <c r="A153" s="3" t="s">
        <v>546</v>
      </c>
      <c r="B153" s="8" t="s">
        <v>260</v>
      </c>
      <c r="C153" s="5" t="s">
        <v>11</v>
      </c>
      <c r="D153" s="8" t="s">
        <v>128</v>
      </c>
      <c r="E153" s="6"/>
      <c r="F153" s="7" t="s">
        <v>49</v>
      </c>
      <c r="G153" s="7" t="s">
        <v>190</v>
      </c>
      <c r="H153" s="1" t="s">
        <v>442</v>
      </c>
      <c r="I153" s="1" t="s">
        <v>270</v>
      </c>
      <c r="J153" s="8" t="s">
        <v>32</v>
      </c>
      <c r="K153" s="13">
        <v>43778</v>
      </c>
    </row>
    <row r="154" spans="1:11" ht="21" customHeight="1">
      <c r="A154" s="3" t="s">
        <v>547</v>
      </c>
      <c r="B154" s="5" t="s">
        <v>229</v>
      </c>
      <c r="C154" s="5" t="s">
        <v>11</v>
      </c>
      <c r="D154" s="5" t="s">
        <v>128</v>
      </c>
      <c r="E154" s="6"/>
      <c r="F154" s="7" t="s">
        <v>49</v>
      </c>
      <c r="G154" s="7" t="s">
        <v>50</v>
      </c>
      <c r="H154" s="1" t="s">
        <v>442</v>
      </c>
      <c r="I154" s="1" t="s">
        <v>270</v>
      </c>
      <c r="J154" s="5" t="s">
        <v>32</v>
      </c>
      <c r="K154" s="13">
        <v>43776</v>
      </c>
    </row>
    <row r="155" spans="1:11" ht="21" customHeight="1">
      <c r="A155" s="3" t="s">
        <v>548</v>
      </c>
      <c r="B155" s="5" t="s">
        <v>221</v>
      </c>
      <c r="C155" s="5" t="s">
        <v>11</v>
      </c>
      <c r="D155" s="5" t="s">
        <v>128</v>
      </c>
      <c r="E155" s="6"/>
      <c r="F155" s="7" t="s">
        <v>49</v>
      </c>
      <c r="G155" s="7" t="s">
        <v>50</v>
      </c>
      <c r="H155" s="1" t="s">
        <v>442</v>
      </c>
      <c r="I155" s="1" t="s">
        <v>270</v>
      </c>
      <c r="J155" s="5" t="s">
        <v>32</v>
      </c>
      <c r="K155" s="13">
        <v>43777</v>
      </c>
    </row>
    <row r="156" spans="1:11" ht="21" customHeight="1">
      <c r="A156" s="3" t="s">
        <v>549</v>
      </c>
      <c r="B156" s="4" t="s">
        <v>159</v>
      </c>
      <c r="C156" s="4" t="s">
        <v>11</v>
      </c>
      <c r="D156" s="4" t="s">
        <v>128</v>
      </c>
      <c r="E156" s="6"/>
      <c r="F156" s="7" t="s">
        <v>49</v>
      </c>
      <c r="G156" s="7" t="s">
        <v>50</v>
      </c>
      <c r="H156" s="1" t="s">
        <v>442</v>
      </c>
      <c r="I156" s="1" t="s">
        <v>270</v>
      </c>
      <c r="J156" s="4" t="s">
        <v>32</v>
      </c>
      <c r="K156" s="13">
        <v>43777</v>
      </c>
    </row>
    <row r="157" spans="1:11" ht="21" customHeight="1">
      <c r="A157" s="3" t="s">
        <v>550</v>
      </c>
      <c r="B157" s="5" t="s">
        <v>226</v>
      </c>
      <c r="C157" s="5" t="s">
        <v>11</v>
      </c>
      <c r="D157" s="5" t="s">
        <v>128</v>
      </c>
      <c r="E157" s="6"/>
      <c r="F157" s="7" t="s">
        <v>49</v>
      </c>
      <c r="G157" s="7" t="s">
        <v>50</v>
      </c>
      <c r="H157" s="1" t="s">
        <v>442</v>
      </c>
      <c r="I157" s="1" t="s">
        <v>270</v>
      </c>
      <c r="J157" s="5" t="s">
        <v>32</v>
      </c>
      <c r="K157" s="13">
        <v>43783</v>
      </c>
    </row>
    <row r="158" spans="1:11" ht="21" customHeight="1">
      <c r="A158" s="3" t="s">
        <v>551</v>
      </c>
      <c r="B158" s="8" t="s">
        <v>258</v>
      </c>
      <c r="C158" s="5" t="s">
        <v>11</v>
      </c>
      <c r="D158" s="8" t="s">
        <v>128</v>
      </c>
      <c r="E158" s="6"/>
      <c r="F158" s="7" t="s">
        <v>184</v>
      </c>
      <c r="G158" s="7" t="s">
        <v>185</v>
      </c>
      <c r="H158" s="1" t="s">
        <v>442</v>
      </c>
      <c r="I158" s="1" t="s">
        <v>270</v>
      </c>
      <c r="J158" s="8" t="s">
        <v>32</v>
      </c>
      <c r="K158" s="13">
        <v>43780</v>
      </c>
    </row>
    <row r="159" spans="1:11" ht="21" customHeight="1">
      <c r="A159" s="3" t="s">
        <v>552</v>
      </c>
      <c r="B159" s="12" t="s">
        <v>265</v>
      </c>
      <c r="C159" s="12" t="s">
        <v>11</v>
      </c>
      <c r="D159" s="12" t="s">
        <v>128</v>
      </c>
      <c r="E159" s="6"/>
      <c r="F159" s="7" t="s">
        <v>49</v>
      </c>
      <c r="G159" s="7" t="s">
        <v>50</v>
      </c>
      <c r="H159" s="1" t="s">
        <v>442</v>
      </c>
      <c r="I159" s="1" t="s">
        <v>270</v>
      </c>
      <c r="J159" s="12" t="s">
        <v>32</v>
      </c>
      <c r="K159" s="13">
        <v>43776</v>
      </c>
    </row>
    <row r="160" spans="1:11" ht="21" customHeight="1">
      <c r="A160" s="3" t="s">
        <v>553</v>
      </c>
      <c r="B160" s="4" t="s">
        <v>139</v>
      </c>
      <c r="C160" s="5" t="s">
        <v>11</v>
      </c>
      <c r="D160" s="4" t="s">
        <v>128</v>
      </c>
      <c r="E160" s="6"/>
      <c r="F160" s="7" t="s">
        <v>49</v>
      </c>
      <c r="G160" s="7" t="s">
        <v>131</v>
      </c>
      <c r="H160" s="1" t="s">
        <v>442</v>
      </c>
      <c r="I160" s="1" t="s">
        <v>270</v>
      </c>
      <c r="J160" s="4" t="s">
        <v>32</v>
      </c>
      <c r="K160" s="13">
        <v>43779</v>
      </c>
    </row>
    <row r="161" spans="1:11" ht="21" customHeight="1">
      <c r="A161" s="3" t="s">
        <v>554</v>
      </c>
      <c r="B161" s="5" t="s">
        <v>234</v>
      </c>
      <c r="C161" s="5" t="s">
        <v>11</v>
      </c>
      <c r="D161" s="5" t="s">
        <v>128</v>
      </c>
      <c r="E161" s="6"/>
      <c r="F161" s="7" t="s">
        <v>49</v>
      </c>
      <c r="G161" s="7" t="s">
        <v>50</v>
      </c>
      <c r="H161" s="1" t="s">
        <v>442</v>
      </c>
      <c r="I161" s="1" t="s">
        <v>270</v>
      </c>
      <c r="J161" s="5" t="s">
        <v>32</v>
      </c>
      <c r="K161" s="13">
        <v>43782</v>
      </c>
    </row>
    <row r="162" spans="1:11" ht="21" customHeight="1">
      <c r="A162" s="3" t="s">
        <v>555</v>
      </c>
      <c r="B162" s="5" t="s">
        <v>213</v>
      </c>
      <c r="C162" s="5" t="s">
        <v>11</v>
      </c>
      <c r="D162" s="5" t="s">
        <v>128</v>
      </c>
      <c r="E162" s="6"/>
      <c r="F162" s="7" t="s">
        <v>13</v>
      </c>
      <c r="G162" s="7" t="s">
        <v>14</v>
      </c>
      <c r="H162" s="1" t="s">
        <v>442</v>
      </c>
      <c r="I162" s="1" t="s">
        <v>270</v>
      </c>
      <c r="J162" s="5" t="s">
        <v>32</v>
      </c>
      <c r="K162" s="13">
        <v>43781</v>
      </c>
    </row>
    <row r="163" spans="1:11" ht="21" customHeight="1">
      <c r="A163" s="3" t="s">
        <v>556</v>
      </c>
      <c r="B163" s="4" t="s">
        <v>164</v>
      </c>
      <c r="C163" s="4" t="s">
        <v>11</v>
      </c>
      <c r="D163" s="4" t="s">
        <v>128</v>
      </c>
      <c r="E163" s="6"/>
      <c r="F163" s="7" t="s">
        <v>49</v>
      </c>
      <c r="G163" s="7" t="s">
        <v>131</v>
      </c>
      <c r="H163" s="1" t="s">
        <v>442</v>
      </c>
      <c r="I163" s="1" t="s">
        <v>270</v>
      </c>
      <c r="J163" s="4" t="s">
        <v>32</v>
      </c>
      <c r="K163" s="13">
        <v>43778</v>
      </c>
    </row>
    <row r="164" spans="1:11" ht="21" customHeight="1">
      <c r="A164" s="3" t="s">
        <v>557</v>
      </c>
      <c r="B164" s="4" t="s">
        <v>141</v>
      </c>
      <c r="C164" s="5" t="s">
        <v>11</v>
      </c>
      <c r="D164" s="4" t="s">
        <v>128</v>
      </c>
      <c r="E164" s="6"/>
      <c r="F164" s="7" t="s">
        <v>49</v>
      </c>
      <c r="G164" s="7" t="s">
        <v>131</v>
      </c>
      <c r="H164" s="1" t="s">
        <v>442</v>
      </c>
      <c r="I164" s="1" t="s">
        <v>270</v>
      </c>
      <c r="J164" s="4" t="s">
        <v>32</v>
      </c>
      <c r="K164" s="13">
        <v>43781</v>
      </c>
    </row>
    <row r="165" spans="1:11" ht="21" customHeight="1">
      <c r="A165" s="3" t="s">
        <v>558</v>
      </c>
      <c r="B165" s="4" t="s">
        <v>158</v>
      </c>
      <c r="C165" s="4" t="s">
        <v>11</v>
      </c>
      <c r="D165" s="4" t="s">
        <v>128</v>
      </c>
      <c r="E165" s="6"/>
      <c r="F165" s="7" t="s">
        <v>49</v>
      </c>
      <c r="G165" s="7" t="s">
        <v>50</v>
      </c>
      <c r="H165" s="1" t="s">
        <v>442</v>
      </c>
      <c r="I165" s="1" t="s">
        <v>270</v>
      </c>
      <c r="J165" s="4" t="s">
        <v>32</v>
      </c>
      <c r="K165" s="13">
        <v>43775</v>
      </c>
    </row>
    <row r="166" spans="1:11" ht="21" customHeight="1">
      <c r="A166" s="3" t="s">
        <v>559</v>
      </c>
      <c r="B166" s="4" t="s">
        <v>132</v>
      </c>
      <c r="C166" s="5" t="s">
        <v>11</v>
      </c>
      <c r="D166" s="4" t="s">
        <v>128</v>
      </c>
      <c r="E166" s="6"/>
      <c r="F166" s="7" t="s">
        <v>49</v>
      </c>
      <c r="G166" s="7" t="s">
        <v>50</v>
      </c>
      <c r="H166" s="1" t="s">
        <v>442</v>
      </c>
      <c r="I166" s="1" t="s">
        <v>270</v>
      </c>
      <c r="J166" s="4" t="s">
        <v>32</v>
      </c>
      <c r="K166" s="13">
        <v>43777</v>
      </c>
    </row>
    <row r="167" spans="1:11" ht="21" customHeight="1">
      <c r="A167" s="3" t="s">
        <v>560</v>
      </c>
      <c r="B167" s="4" t="s">
        <v>174</v>
      </c>
      <c r="C167" s="4" t="s">
        <v>11</v>
      </c>
      <c r="D167" s="4" t="s">
        <v>128</v>
      </c>
      <c r="E167" s="6"/>
      <c r="F167" s="7" t="s">
        <v>49</v>
      </c>
      <c r="G167" s="7" t="s">
        <v>131</v>
      </c>
      <c r="H167" s="1" t="s">
        <v>442</v>
      </c>
      <c r="I167" s="1" t="s">
        <v>270</v>
      </c>
      <c r="J167" s="4" t="s">
        <v>32</v>
      </c>
      <c r="K167" s="13">
        <v>43778</v>
      </c>
    </row>
    <row r="168" spans="1:11" ht="21" customHeight="1">
      <c r="A168" s="3" t="s">
        <v>561</v>
      </c>
      <c r="B168" s="5" t="s">
        <v>230</v>
      </c>
      <c r="C168" s="5" t="s">
        <v>11</v>
      </c>
      <c r="D168" s="5" t="s">
        <v>128</v>
      </c>
      <c r="E168" s="6"/>
      <c r="F168" s="7" t="s">
        <v>49</v>
      </c>
      <c r="G168" s="7" t="s">
        <v>50</v>
      </c>
      <c r="H168" s="1" t="s">
        <v>442</v>
      </c>
      <c r="I168" s="1" t="s">
        <v>270</v>
      </c>
      <c r="J168" s="5" t="s">
        <v>32</v>
      </c>
      <c r="K168" s="13">
        <v>43792</v>
      </c>
    </row>
    <row r="169" spans="1:11" ht="21" customHeight="1">
      <c r="A169" s="3" t="s">
        <v>562</v>
      </c>
      <c r="B169" s="4" t="s">
        <v>172</v>
      </c>
      <c r="C169" s="4" t="s">
        <v>11</v>
      </c>
      <c r="D169" s="4" t="s">
        <v>128</v>
      </c>
      <c r="E169" s="6"/>
      <c r="F169" s="7" t="s">
        <v>36</v>
      </c>
      <c r="G169" s="7" t="s">
        <v>37</v>
      </c>
      <c r="H169" s="1" t="s">
        <v>442</v>
      </c>
      <c r="I169" s="1" t="s">
        <v>270</v>
      </c>
      <c r="J169" s="4" t="s">
        <v>32</v>
      </c>
      <c r="K169" s="13">
        <v>43802</v>
      </c>
    </row>
    <row r="170" spans="1:11" ht="21" customHeight="1">
      <c r="A170" s="3" t="s">
        <v>563</v>
      </c>
      <c r="B170" s="8" t="s">
        <v>282</v>
      </c>
      <c r="C170" s="8" t="s">
        <v>11</v>
      </c>
      <c r="D170" s="8" t="s">
        <v>54</v>
      </c>
      <c r="E170" s="6"/>
      <c r="F170" s="7" t="s">
        <v>49</v>
      </c>
      <c r="G170" s="7" t="s">
        <v>50</v>
      </c>
      <c r="H170" s="1" t="s">
        <v>442</v>
      </c>
      <c r="I170" s="1" t="s">
        <v>270</v>
      </c>
      <c r="J170" s="8" t="s">
        <v>32</v>
      </c>
      <c r="K170" s="13">
        <v>43801</v>
      </c>
    </row>
    <row r="171" spans="1:11" ht="21" customHeight="1">
      <c r="A171" s="3" t="s">
        <v>564</v>
      </c>
      <c r="B171" s="8" t="s">
        <v>278</v>
      </c>
      <c r="C171" s="8" t="s">
        <v>11</v>
      </c>
      <c r="D171" s="8" t="s">
        <v>54</v>
      </c>
      <c r="E171" s="6"/>
      <c r="F171" s="7" t="s">
        <v>49</v>
      </c>
      <c r="G171" s="7" t="s">
        <v>50</v>
      </c>
      <c r="H171" s="1" t="s">
        <v>442</v>
      </c>
      <c r="I171" s="1" t="s">
        <v>270</v>
      </c>
      <c r="J171" s="8" t="s">
        <v>32</v>
      </c>
      <c r="K171" s="13">
        <v>43789</v>
      </c>
    </row>
    <row r="172" spans="1:11" ht="21" customHeight="1">
      <c r="A172" s="3" t="s">
        <v>565</v>
      </c>
      <c r="B172" s="9" t="s">
        <v>119</v>
      </c>
      <c r="C172" s="5" t="s">
        <v>11</v>
      </c>
      <c r="D172" s="10" t="s">
        <v>48</v>
      </c>
      <c r="E172" s="6"/>
      <c r="F172" s="7" t="s">
        <v>49</v>
      </c>
      <c r="G172" s="7" t="s">
        <v>131</v>
      </c>
      <c r="H172" s="1" t="s">
        <v>442</v>
      </c>
      <c r="I172" s="1" t="s">
        <v>270</v>
      </c>
      <c r="J172" s="9" t="s">
        <v>32</v>
      </c>
      <c r="K172" s="13">
        <v>43788</v>
      </c>
    </row>
    <row r="173" spans="1:11" ht="21" customHeight="1">
      <c r="A173" s="3" t="s">
        <v>566</v>
      </c>
      <c r="B173" s="9" t="s">
        <v>104</v>
      </c>
      <c r="C173" s="5" t="s">
        <v>11</v>
      </c>
      <c r="D173" s="10" t="s">
        <v>101</v>
      </c>
      <c r="E173" s="6"/>
      <c r="F173" s="7" t="s">
        <v>49</v>
      </c>
      <c r="G173" s="7" t="s">
        <v>50</v>
      </c>
      <c r="H173" s="1" t="s">
        <v>442</v>
      </c>
      <c r="I173" s="1" t="s">
        <v>270</v>
      </c>
      <c r="J173" s="9" t="s">
        <v>32</v>
      </c>
      <c r="K173" s="13">
        <v>43793</v>
      </c>
    </row>
    <row r="174" spans="1:11" ht="21" customHeight="1">
      <c r="A174" s="3" t="s">
        <v>567</v>
      </c>
      <c r="B174" s="9" t="s">
        <v>121</v>
      </c>
      <c r="C174" s="5" t="s">
        <v>11</v>
      </c>
      <c r="D174" s="10" t="s">
        <v>48</v>
      </c>
      <c r="E174" s="6"/>
      <c r="F174" s="7" t="s">
        <v>23</v>
      </c>
      <c r="G174" s="7" t="s">
        <v>24</v>
      </c>
      <c r="H174" s="1" t="s">
        <v>442</v>
      </c>
      <c r="I174" s="1" t="s">
        <v>270</v>
      </c>
      <c r="J174" s="9" t="s">
        <v>32</v>
      </c>
      <c r="K174" s="13">
        <v>43788</v>
      </c>
    </row>
    <row r="175" spans="1:11" ht="21" customHeight="1">
      <c r="A175" s="3" t="s">
        <v>568</v>
      </c>
      <c r="B175" s="4" t="s">
        <v>47</v>
      </c>
      <c r="C175" s="5" t="s">
        <v>11</v>
      </c>
      <c r="D175" s="4" t="s">
        <v>48</v>
      </c>
      <c r="E175" s="6"/>
      <c r="F175" s="7" t="s">
        <v>49</v>
      </c>
      <c r="G175" s="7" t="s">
        <v>50</v>
      </c>
      <c r="H175" s="1" t="s">
        <v>442</v>
      </c>
      <c r="I175" s="1" t="s">
        <v>270</v>
      </c>
      <c r="J175" s="4" t="s">
        <v>32</v>
      </c>
      <c r="K175" s="13">
        <v>43393</v>
      </c>
    </row>
    <row r="176" spans="1:11" ht="21" customHeight="1">
      <c r="A176" s="3" t="s">
        <v>569</v>
      </c>
      <c r="B176" s="9" t="s">
        <v>111</v>
      </c>
      <c r="C176" s="5" t="s">
        <v>11</v>
      </c>
      <c r="D176" s="10" t="s">
        <v>101</v>
      </c>
      <c r="E176" s="6"/>
      <c r="F176" s="7" t="s">
        <v>49</v>
      </c>
      <c r="G176" s="7" t="s">
        <v>131</v>
      </c>
      <c r="H176" s="1" t="s">
        <v>442</v>
      </c>
      <c r="I176" s="1" t="s">
        <v>270</v>
      </c>
      <c r="J176" s="9" t="s">
        <v>32</v>
      </c>
      <c r="K176" s="13">
        <v>43795</v>
      </c>
    </row>
    <row r="177" spans="1:11" ht="21" customHeight="1">
      <c r="A177" s="3" t="s">
        <v>570</v>
      </c>
      <c r="B177" s="5" t="s">
        <v>224</v>
      </c>
      <c r="C177" s="5" t="s">
        <v>11</v>
      </c>
      <c r="D177" s="5" t="s">
        <v>48</v>
      </c>
      <c r="E177" s="6"/>
      <c r="F177" s="7" t="s">
        <v>49</v>
      </c>
      <c r="G177" s="7" t="s">
        <v>131</v>
      </c>
      <c r="H177" s="1" t="s">
        <v>442</v>
      </c>
      <c r="I177" s="1" t="s">
        <v>270</v>
      </c>
      <c r="J177" s="5" t="s">
        <v>32</v>
      </c>
      <c r="K177" s="13">
        <v>43789</v>
      </c>
    </row>
    <row r="178" spans="1:11" ht="21" customHeight="1">
      <c r="A178" s="3" t="s">
        <v>571</v>
      </c>
      <c r="B178" s="9" t="s">
        <v>108</v>
      </c>
      <c r="C178" s="5" t="s">
        <v>11</v>
      </c>
      <c r="D178" s="10" t="s">
        <v>48</v>
      </c>
      <c r="E178" s="6"/>
      <c r="F178" s="7" t="s">
        <v>49</v>
      </c>
      <c r="G178" s="7" t="s">
        <v>50</v>
      </c>
      <c r="H178" s="1" t="s">
        <v>442</v>
      </c>
      <c r="I178" s="1" t="s">
        <v>270</v>
      </c>
      <c r="J178" s="9" t="s">
        <v>32</v>
      </c>
      <c r="K178" s="13">
        <v>43788</v>
      </c>
    </row>
    <row r="179" spans="1:11" ht="21" customHeight="1">
      <c r="A179" s="3" t="s">
        <v>572</v>
      </c>
      <c r="B179" s="9" t="s">
        <v>105</v>
      </c>
      <c r="C179" s="5" t="s">
        <v>11</v>
      </c>
      <c r="D179" s="10" t="s">
        <v>48</v>
      </c>
      <c r="E179" s="6"/>
      <c r="F179" s="7" t="s">
        <v>49</v>
      </c>
      <c r="G179" s="7" t="s">
        <v>50</v>
      </c>
      <c r="H179" s="1" t="s">
        <v>442</v>
      </c>
      <c r="I179" s="1" t="s">
        <v>270</v>
      </c>
      <c r="J179" s="9" t="s">
        <v>32</v>
      </c>
      <c r="K179" s="13">
        <v>43782</v>
      </c>
    </row>
    <row r="180" spans="1:11" ht="21" customHeight="1">
      <c r="A180" s="3" t="s">
        <v>573</v>
      </c>
      <c r="B180" s="8" t="s">
        <v>255</v>
      </c>
      <c r="C180" s="5" t="s">
        <v>11</v>
      </c>
      <c r="D180" s="8" t="s">
        <v>128</v>
      </c>
      <c r="E180" s="6"/>
      <c r="F180" s="7" t="s">
        <v>49</v>
      </c>
      <c r="G180" s="7" t="s">
        <v>131</v>
      </c>
      <c r="H180" s="1" t="s">
        <v>442</v>
      </c>
      <c r="I180" s="1" t="s">
        <v>270</v>
      </c>
      <c r="J180" s="8" t="s">
        <v>32</v>
      </c>
      <c r="K180" s="13">
        <v>43782</v>
      </c>
    </row>
    <row r="181" spans="1:11" ht="21" customHeight="1">
      <c r="A181" s="3" t="s">
        <v>574</v>
      </c>
      <c r="B181" s="4" t="s">
        <v>148</v>
      </c>
      <c r="C181" s="5" t="s">
        <v>11</v>
      </c>
      <c r="D181" s="4" t="s">
        <v>128</v>
      </c>
      <c r="E181" s="6"/>
      <c r="F181" s="7" t="s">
        <v>49</v>
      </c>
      <c r="G181" s="7" t="s">
        <v>50</v>
      </c>
      <c r="H181" s="1" t="s">
        <v>442</v>
      </c>
      <c r="I181" s="1" t="s">
        <v>270</v>
      </c>
      <c r="J181" s="4" t="s">
        <v>32</v>
      </c>
      <c r="K181" s="13">
        <v>43789</v>
      </c>
    </row>
    <row r="182" spans="1:11" ht="21" customHeight="1">
      <c r="A182" s="3" t="s">
        <v>575</v>
      </c>
      <c r="B182" s="9" t="s">
        <v>107</v>
      </c>
      <c r="C182" s="5" t="s">
        <v>11</v>
      </c>
      <c r="D182" s="10" t="s">
        <v>54</v>
      </c>
      <c r="E182" s="6"/>
      <c r="F182" s="7" t="s">
        <v>49</v>
      </c>
      <c r="G182" s="7" t="s">
        <v>50</v>
      </c>
      <c r="H182" s="1" t="s">
        <v>442</v>
      </c>
      <c r="I182" s="1" t="s">
        <v>270</v>
      </c>
      <c r="J182" s="9" t="s">
        <v>32</v>
      </c>
      <c r="K182" s="13">
        <v>43793</v>
      </c>
    </row>
    <row r="183" spans="1:11" ht="21" customHeight="1">
      <c r="A183" s="3" t="s">
        <v>576</v>
      </c>
      <c r="B183" s="5" t="s">
        <v>233</v>
      </c>
      <c r="C183" s="5" t="s">
        <v>11</v>
      </c>
      <c r="D183" s="5" t="s">
        <v>101</v>
      </c>
      <c r="E183" s="6"/>
      <c r="F183" s="7" t="s">
        <v>36</v>
      </c>
      <c r="G183" s="7" t="s">
        <v>37</v>
      </c>
      <c r="H183" s="1" t="s">
        <v>442</v>
      </c>
      <c r="I183" s="1" t="s">
        <v>315</v>
      </c>
      <c r="J183" s="5" t="s">
        <v>32</v>
      </c>
      <c r="K183" s="13">
        <v>43788</v>
      </c>
    </row>
    <row r="184" spans="1:11" ht="21" customHeight="1">
      <c r="A184" s="3" t="s">
        <v>577</v>
      </c>
      <c r="B184" s="8" t="s">
        <v>293</v>
      </c>
      <c r="C184" s="8" t="s">
        <v>11</v>
      </c>
      <c r="D184" s="8" t="s">
        <v>155</v>
      </c>
      <c r="E184" s="6"/>
      <c r="F184" s="7" t="s">
        <v>49</v>
      </c>
      <c r="G184" s="7" t="s">
        <v>190</v>
      </c>
      <c r="H184" s="1" t="s">
        <v>442</v>
      </c>
      <c r="I184" s="1" t="s">
        <v>270</v>
      </c>
      <c r="J184" s="8" t="s">
        <v>32</v>
      </c>
      <c r="K184" s="13">
        <v>43778</v>
      </c>
    </row>
    <row r="185" spans="1:11" ht="21" customHeight="1">
      <c r="A185" s="3" t="s">
        <v>578</v>
      </c>
      <c r="B185" s="5" t="s">
        <v>227</v>
      </c>
      <c r="C185" s="5" t="s">
        <v>11</v>
      </c>
      <c r="D185" s="5" t="s">
        <v>128</v>
      </c>
      <c r="E185" s="6"/>
      <c r="F185" s="7" t="s">
        <v>49</v>
      </c>
      <c r="G185" s="7" t="s">
        <v>190</v>
      </c>
      <c r="H185" s="1" t="s">
        <v>442</v>
      </c>
      <c r="I185" s="1" t="s">
        <v>270</v>
      </c>
      <c r="J185" s="5" t="s">
        <v>32</v>
      </c>
      <c r="K185" s="13">
        <v>43781</v>
      </c>
    </row>
    <row r="186" spans="1:11" ht="21" customHeight="1">
      <c r="A186" s="3" t="s">
        <v>579</v>
      </c>
      <c r="B186" s="4" t="s">
        <v>143</v>
      </c>
      <c r="C186" s="5" t="s">
        <v>11</v>
      </c>
      <c r="D186" s="4" t="s">
        <v>128</v>
      </c>
      <c r="E186" s="6"/>
      <c r="F186" s="7" t="s">
        <v>49</v>
      </c>
      <c r="G186" s="7" t="s">
        <v>50</v>
      </c>
      <c r="H186" s="1" t="s">
        <v>442</v>
      </c>
      <c r="I186" s="1" t="s">
        <v>270</v>
      </c>
      <c r="J186" s="4" t="s">
        <v>32</v>
      </c>
      <c r="K186" s="13">
        <v>43781</v>
      </c>
    </row>
    <row r="187" spans="1:11" ht="21" customHeight="1">
      <c r="A187" s="3" t="s">
        <v>580</v>
      </c>
      <c r="B187" s="4" t="s">
        <v>133</v>
      </c>
      <c r="C187" s="5" t="s">
        <v>11</v>
      </c>
      <c r="D187" s="4" t="s">
        <v>128</v>
      </c>
      <c r="E187" s="6"/>
      <c r="F187" s="7" t="s">
        <v>184</v>
      </c>
      <c r="G187" s="7" t="s">
        <v>185</v>
      </c>
      <c r="H187" s="1" t="s">
        <v>442</v>
      </c>
      <c r="I187" s="1" t="s">
        <v>270</v>
      </c>
      <c r="J187" s="4" t="s">
        <v>32</v>
      </c>
      <c r="K187" s="13">
        <v>43776</v>
      </c>
    </row>
    <row r="188" spans="1:11" ht="21" customHeight="1">
      <c r="A188" s="3" t="s">
        <v>581</v>
      </c>
      <c r="B188" s="4" t="s">
        <v>163</v>
      </c>
      <c r="C188" s="4" t="s">
        <v>11</v>
      </c>
      <c r="D188" s="4" t="s">
        <v>128</v>
      </c>
      <c r="E188" s="6"/>
      <c r="F188" s="7" t="s">
        <v>184</v>
      </c>
      <c r="G188" s="7" t="s">
        <v>185</v>
      </c>
      <c r="H188" s="1" t="s">
        <v>442</v>
      </c>
      <c r="I188" s="1" t="s">
        <v>270</v>
      </c>
      <c r="J188" s="4" t="s">
        <v>32</v>
      </c>
      <c r="K188" s="13">
        <v>43777</v>
      </c>
    </row>
    <row r="189" spans="1:11" ht="21" customHeight="1">
      <c r="A189" s="3" t="s">
        <v>582</v>
      </c>
      <c r="B189" s="12" t="s">
        <v>266</v>
      </c>
      <c r="C189" s="12" t="s">
        <v>11</v>
      </c>
      <c r="D189" s="12" t="s">
        <v>128</v>
      </c>
      <c r="E189" s="6"/>
      <c r="F189" s="7" t="s">
        <v>45</v>
      </c>
      <c r="G189" s="7" t="s">
        <v>31</v>
      </c>
      <c r="H189" s="1" t="s">
        <v>442</v>
      </c>
      <c r="I189" s="1" t="s">
        <v>270</v>
      </c>
      <c r="J189" s="12" t="s">
        <v>32</v>
      </c>
      <c r="K189" s="13">
        <v>43789</v>
      </c>
    </row>
    <row r="190" spans="1:11" ht="21" customHeight="1">
      <c r="A190" s="3" t="s">
        <v>583</v>
      </c>
      <c r="B190" s="4" t="s">
        <v>53</v>
      </c>
      <c r="C190" s="5" t="s">
        <v>11</v>
      </c>
      <c r="D190" s="4" t="s">
        <v>54</v>
      </c>
      <c r="E190" s="6"/>
      <c r="F190" s="7" t="s">
        <v>49</v>
      </c>
      <c r="G190" s="7" t="s">
        <v>50</v>
      </c>
      <c r="H190" s="1" t="s">
        <v>442</v>
      </c>
      <c r="I190" s="1" t="s">
        <v>270</v>
      </c>
      <c r="J190" s="4" t="s">
        <v>32</v>
      </c>
      <c r="K190" s="13">
        <v>43789</v>
      </c>
    </row>
    <row r="191" spans="1:11" ht="21" customHeight="1">
      <c r="A191" s="3" t="s">
        <v>584</v>
      </c>
      <c r="B191" s="9" t="s">
        <v>100</v>
      </c>
      <c r="C191" s="5" t="s">
        <v>11</v>
      </c>
      <c r="D191" s="10" t="s">
        <v>101</v>
      </c>
      <c r="E191" s="6"/>
      <c r="F191" s="7" t="s">
        <v>184</v>
      </c>
      <c r="G191" s="7" t="s">
        <v>185</v>
      </c>
      <c r="H191" s="1" t="s">
        <v>442</v>
      </c>
      <c r="I191" s="1" t="s">
        <v>315</v>
      </c>
      <c r="J191" s="9" t="s">
        <v>32</v>
      </c>
      <c r="K191" s="13">
        <v>43787</v>
      </c>
    </row>
    <row r="192" spans="1:11" ht="21" customHeight="1">
      <c r="A192" s="3" t="s">
        <v>585</v>
      </c>
      <c r="B192" s="8" t="s">
        <v>300</v>
      </c>
      <c r="C192" s="8" t="s">
        <v>11</v>
      </c>
      <c r="D192" s="8" t="s">
        <v>301</v>
      </c>
      <c r="E192" s="6"/>
      <c r="F192" s="7" t="s">
        <v>184</v>
      </c>
      <c r="G192" s="7" t="s">
        <v>185</v>
      </c>
      <c r="H192" s="1" t="s">
        <v>442</v>
      </c>
      <c r="I192" s="1" t="s">
        <v>270</v>
      </c>
      <c r="J192" s="8" t="s">
        <v>32</v>
      </c>
      <c r="K192" s="13">
        <v>43698</v>
      </c>
    </row>
    <row r="193" spans="1:11" ht="21" customHeight="1">
      <c r="A193" s="3" t="s">
        <v>586</v>
      </c>
      <c r="B193" s="9" t="s">
        <v>102</v>
      </c>
      <c r="C193" s="5" t="s">
        <v>11</v>
      </c>
      <c r="D193" s="10" t="s">
        <v>103</v>
      </c>
      <c r="E193" s="6"/>
      <c r="F193" s="7" t="s">
        <v>184</v>
      </c>
      <c r="G193" s="7" t="s">
        <v>185</v>
      </c>
      <c r="H193" s="1" t="s">
        <v>442</v>
      </c>
      <c r="I193" s="1" t="s">
        <v>270</v>
      </c>
      <c r="J193" s="9" t="s">
        <v>32</v>
      </c>
      <c r="K193" s="13">
        <v>43801</v>
      </c>
    </row>
    <row r="194" spans="1:11" ht="21" customHeight="1">
      <c r="A194" s="3" t="s">
        <v>587</v>
      </c>
      <c r="B194" s="8" t="s">
        <v>280</v>
      </c>
      <c r="C194" s="8" t="s">
        <v>11</v>
      </c>
      <c r="D194" s="8" t="s">
        <v>101</v>
      </c>
      <c r="E194" s="6"/>
      <c r="F194" s="7" t="s">
        <v>49</v>
      </c>
      <c r="G194" s="7" t="s">
        <v>50</v>
      </c>
      <c r="H194" s="1" t="s">
        <v>442</v>
      </c>
      <c r="I194" s="1" t="s">
        <v>270</v>
      </c>
      <c r="J194" s="8" t="s">
        <v>32</v>
      </c>
      <c r="K194" s="13">
        <v>43789</v>
      </c>
    </row>
    <row r="195" spans="1:11" ht="21" customHeight="1">
      <c r="A195" s="3" t="s">
        <v>588</v>
      </c>
      <c r="B195" s="9" t="s">
        <v>110</v>
      </c>
      <c r="C195" s="5" t="s">
        <v>11</v>
      </c>
      <c r="D195" s="10" t="s">
        <v>54</v>
      </c>
      <c r="E195" s="6"/>
      <c r="F195" s="7" t="s">
        <v>36</v>
      </c>
      <c r="G195" s="7" t="s">
        <v>37</v>
      </c>
      <c r="H195" s="1" t="s">
        <v>442</v>
      </c>
      <c r="I195" s="1" t="s">
        <v>270</v>
      </c>
      <c r="J195" s="9" t="s">
        <v>32</v>
      </c>
      <c r="K195" s="13">
        <v>43789</v>
      </c>
    </row>
    <row r="196" spans="1:11" ht="21" customHeight="1">
      <c r="A196" s="3" t="s">
        <v>589</v>
      </c>
      <c r="B196" s="9" t="s">
        <v>106</v>
      </c>
      <c r="C196" s="5" t="s">
        <v>11</v>
      </c>
      <c r="D196" s="10" t="s">
        <v>103</v>
      </c>
      <c r="E196" s="6"/>
      <c r="F196" s="7" t="s">
        <v>49</v>
      </c>
      <c r="G196" s="7" t="s">
        <v>50</v>
      </c>
      <c r="H196" s="1" t="s">
        <v>390</v>
      </c>
      <c r="I196" s="1" t="s">
        <v>391</v>
      </c>
      <c r="J196" s="9" t="s">
        <v>32</v>
      </c>
      <c r="K196" s="13">
        <v>43774</v>
      </c>
    </row>
    <row r="197" spans="1:11" ht="21" customHeight="1">
      <c r="A197" s="3" t="s">
        <v>590</v>
      </c>
      <c r="B197" s="4" t="s">
        <v>591</v>
      </c>
      <c r="C197" s="4" t="s">
        <v>11</v>
      </c>
      <c r="D197" s="4" t="s">
        <v>56</v>
      </c>
      <c r="E197" s="6"/>
      <c r="F197" s="7" t="s">
        <v>49</v>
      </c>
      <c r="G197" s="7" t="s">
        <v>50</v>
      </c>
      <c r="H197" s="1" t="s">
        <v>390</v>
      </c>
      <c r="I197" s="1" t="s">
        <v>391</v>
      </c>
      <c r="J197" s="4" t="s">
        <v>15</v>
      </c>
      <c r="K197" s="13">
        <v>43763</v>
      </c>
    </row>
    <row r="198" spans="1:11" ht="21" customHeight="1">
      <c r="A198" s="3" t="s">
        <v>592</v>
      </c>
      <c r="B198" s="4" t="s">
        <v>58</v>
      </c>
      <c r="C198" s="5" t="s">
        <v>11</v>
      </c>
      <c r="D198" s="4" t="s">
        <v>56</v>
      </c>
      <c r="E198" s="6"/>
      <c r="F198" s="7" t="s">
        <v>49</v>
      </c>
      <c r="G198" s="7" t="s">
        <v>190</v>
      </c>
      <c r="H198" s="1" t="s">
        <v>390</v>
      </c>
      <c r="I198" s="1" t="s">
        <v>391</v>
      </c>
      <c r="J198" s="4" t="s">
        <v>15</v>
      </c>
      <c r="K198" s="13">
        <v>43766</v>
      </c>
    </row>
    <row r="199" spans="1:11" ht="21" customHeight="1">
      <c r="A199" s="3" t="s">
        <v>593</v>
      </c>
      <c r="B199" s="4" t="s">
        <v>594</v>
      </c>
      <c r="C199" s="4" t="s">
        <v>11</v>
      </c>
      <c r="D199" s="4" t="s">
        <v>56</v>
      </c>
      <c r="E199" s="6"/>
      <c r="F199" s="7" t="s">
        <v>49</v>
      </c>
      <c r="G199" s="7" t="s">
        <v>131</v>
      </c>
      <c r="H199" s="1" t="s">
        <v>442</v>
      </c>
      <c r="I199" s="1" t="s">
        <v>270</v>
      </c>
      <c r="J199" s="4" t="s">
        <v>15</v>
      </c>
      <c r="K199" s="13">
        <v>43786</v>
      </c>
    </row>
    <row r="200" spans="1:11" ht="21" customHeight="1">
      <c r="A200" s="3" t="s">
        <v>595</v>
      </c>
      <c r="B200" s="5" t="s">
        <v>204</v>
      </c>
      <c r="C200" s="5" t="s">
        <v>11</v>
      </c>
      <c r="D200" s="5" t="s">
        <v>188</v>
      </c>
      <c r="E200" s="6"/>
      <c r="F200" s="7" t="s">
        <v>49</v>
      </c>
      <c r="G200" s="7" t="s">
        <v>50</v>
      </c>
      <c r="H200" s="1" t="s">
        <v>442</v>
      </c>
      <c r="I200" s="1" t="s">
        <v>270</v>
      </c>
      <c r="J200" s="5" t="s">
        <v>32</v>
      </c>
      <c r="K200" s="13">
        <v>43802</v>
      </c>
    </row>
    <row r="201" spans="1:11" ht="21" customHeight="1">
      <c r="A201" s="3" t="s">
        <v>596</v>
      </c>
      <c r="B201" s="8" t="s">
        <v>281</v>
      </c>
      <c r="C201" s="8" t="s">
        <v>11</v>
      </c>
      <c r="D201" s="8" t="s">
        <v>54</v>
      </c>
      <c r="E201" s="6"/>
      <c r="F201" s="7" t="s">
        <v>49</v>
      </c>
      <c r="G201" s="7" t="s">
        <v>50</v>
      </c>
      <c r="H201" s="1" t="s">
        <v>442</v>
      </c>
      <c r="I201" s="1" t="s">
        <v>270</v>
      </c>
      <c r="J201" s="8" t="s">
        <v>32</v>
      </c>
      <c r="K201" s="13">
        <v>43801</v>
      </c>
    </row>
    <row r="202" spans="1:11" ht="21" customHeight="1">
      <c r="A202" s="3" t="s">
        <v>597</v>
      </c>
      <c r="B202" s="8" t="s">
        <v>276</v>
      </c>
      <c r="C202" s="8" t="s">
        <v>11</v>
      </c>
      <c r="D202" s="8" t="s">
        <v>101</v>
      </c>
      <c r="E202" s="6"/>
      <c r="F202" s="7" t="s">
        <v>49</v>
      </c>
      <c r="G202" s="7" t="s">
        <v>131</v>
      </c>
      <c r="H202" s="1" t="s">
        <v>442</v>
      </c>
      <c r="I202" s="1" t="s">
        <v>270</v>
      </c>
      <c r="J202" s="8" t="s">
        <v>32</v>
      </c>
      <c r="K202" s="13">
        <v>43801</v>
      </c>
    </row>
    <row r="203" spans="1:11" ht="21" customHeight="1">
      <c r="A203" s="3" t="s">
        <v>598</v>
      </c>
      <c r="B203" s="8" t="s">
        <v>279</v>
      </c>
      <c r="C203" s="8" t="s">
        <v>11</v>
      </c>
      <c r="D203" s="8" t="s">
        <v>101</v>
      </c>
      <c r="E203" s="6"/>
      <c r="F203" s="7" t="s">
        <v>49</v>
      </c>
      <c r="G203" s="7" t="s">
        <v>131</v>
      </c>
      <c r="H203" s="1" t="s">
        <v>442</v>
      </c>
      <c r="I203" s="1" t="s">
        <v>270</v>
      </c>
      <c r="J203" s="8" t="s">
        <v>32</v>
      </c>
      <c r="K203" s="13">
        <v>43801</v>
      </c>
    </row>
    <row r="204" spans="1:11" ht="21" customHeight="1">
      <c r="A204" s="3" t="s">
        <v>599</v>
      </c>
      <c r="B204" s="8" t="s">
        <v>277</v>
      </c>
      <c r="C204" s="8" t="s">
        <v>11</v>
      </c>
      <c r="D204" s="8" t="s">
        <v>101</v>
      </c>
      <c r="E204" s="6"/>
      <c r="F204" s="7" t="s">
        <v>49</v>
      </c>
      <c r="G204" s="7" t="s">
        <v>131</v>
      </c>
      <c r="H204" s="1" t="s">
        <v>442</v>
      </c>
      <c r="I204" s="1" t="s">
        <v>315</v>
      </c>
      <c r="J204" s="8" t="s">
        <v>32</v>
      </c>
      <c r="K204" s="13">
        <v>43792</v>
      </c>
    </row>
    <row r="205" spans="1:11" ht="21" customHeight="1">
      <c r="A205" s="3" t="s">
        <v>600</v>
      </c>
      <c r="B205" s="8" t="s">
        <v>296</v>
      </c>
      <c r="C205" s="8" t="s">
        <v>11</v>
      </c>
      <c r="D205" s="8" t="s">
        <v>155</v>
      </c>
      <c r="E205" s="6"/>
      <c r="F205" s="7" t="s">
        <v>49</v>
      </c>
      <c r="G205" s="7" t="s">
        <v>131</v>
      </c>
      <c r="H205" s="1" t="s">
        <v>442</v>
      </c>
      <c r="I205" s="1" t="s">
        <v>315</v>
      </c>
      <c r="J205" s="8" t="s">
        <v>32</v>
      </c>
      <c r="K205" s="13">
        <v>43792</v>
      </c>
    </row>
    <row r="206" spans="1:11" ht="21" customHeight="1">
      <c r="A206" s="3" t="s">
        <v>601</v>
      </c>
      <c r="B206" s="8" t="s">
        <v>295</v>
      </c>
      <c r="C206" s="8" t="s">
        <v>11</v>
      </c>
      <c r="D206" s="8" t="s">
        <v>155</v>
      </c>
      <c r="E206" s="6"/>
      <c r="F206" s="7" t="s">
        <v>49</v>
      </c>
      <c r="G206" s="7" t="s">
        <v>131</v>
      </c>
      <c r="H206" s="1" t="s">
        <v>442</v>
      </c>
      <c r="I206" s="1" t="s">
        <v>270</v>
      </c>
      <c r="J206" s="8" t="s">
        <v>32</v>
      </c>
      <c r="K206" s="13">
        <v>43781</v>
      </c>
    </row>
    <row r="207" spans="1:11" ht="21" customHeight="1">
      <c r="A207" s="3" t="s">
        <v>602</v>
      </c>
      <c r="B207" s="4" t="s">
        <v>160</v>
      </c>
      <c r="C207" s="4" t="s">
        <v>11</v>
      </c>
      <c r="D207" s="4" t="s">
        <v>128</v>
      </c>
      <c r="E207" s="6"/>
      <c r="F207" s="7" t="s">
        <v>49</v>
      </c>
      <c r="G207" s="7" t="s">
        <v>50</v>
      </c>
      <c r="H207" s="1" t="s">
        <v>442</v>
      </c>
      <c r="I207" s="1" t="s">
        <v>270</v>
      </c>
      <c r="J207" s="4" t="s">
        <v>32</v>
      </c>
      <c r="K207" s="13">
        <v>43781</v>
      </c>
    </row>
    <row r="208" spans="1:11" ht="21" customHeight="1">
      <c r="A208" s="3" t="s">
        <v>603</v>
      </c>
      <c r="B208" s="4" t="s">
        <v>135</v>
      </c>
      <c r="C208" s="5" t="s">
        <v>11</v>
      </c>
      <c r="D208" s="4" t="s">
        <v>128</v>
      </c>
      <c r="E208" s="6"/>
      <c r="F208" s="7" t="s">
        <v>49</v>
      </c>
      <c r="G208" s="7" t="s">
        <v>50</v>
      </c>
      <c r="H208" s="1" t="s">
        <v>442</v>
      </c>
      <c r="I208" s="1" t="s">
        <v>270</v>
      </c>
      <c r="J208" s="4" t="s">
        <v>32</v>
      </c>
      <c r="K208" s="13">
        <v>43782</v>
      </c>
    </row>
    <row r="209" spans="1:11" ht="21" customHeight="1">
      <c r="A209" s="3" t="s">
        <v>604</v>
      </c>
      <c r="B209" s="4" t="s">
        <v>170</v>
      </c>
      <c r="C209" s="4" t="s">
        <v>11</v>
      </c>
      <c r="D209" s="4" t="s">
        <v>128</v>
      </c>
      <c r="E209" s="6"/>
      <c r="F209" s="7" t="s">
        <v>184</v>
      </c>
      <c r="G209" s="7" t="s">
        <v>185</v>
      </c>
      <c r="H209" s="1" t="s">
        <v>442</v>
      </c>
      <c r="I209" s="1" t="s">
        <v>270</v>
      </c>
      <c r="J209" s="4" t="s">
        <v>32</v>
      </c>
      <c r="K209" s="13">
        <v>43781</v>
      </c>
    </row>
    <row r="210" spans="1:11" ht="21" customHeight="1">
      <c r="A210" s="3" t="s">
        <v>605</v>
      </c>
      <c r="B210" s="4" t="s">
        <v>146</v>
      </c>
      <c r="C210" s="5" t="s">
        <v>11</v>
      </c>
      <c r="D210" s="4" t="s">
        <v>128</v>
      </c>
      <c r="E210" s="6"/>
      <c r="F210" s="7" t="s">
        <v>184</v>
      </c>
      <c r="G210" s="7" t="s">
        <v>185</v>
      </c>
      <c r="H210" s="1" t="s">
        <v>442</v>
      </c>
      <c r="I210" s="1" t="s">
        <v>270</v>
      </c>
      <c r="J210" s="4" t="s">
        <v>32</v>
      </c>
      <c r="K210" s="13">
        <v>43782</v>
      </c>
    </row>
    <row r="211" spans="1:11" ht="21" customHeight="1">
      <c r="A211" s="3" t="s">
        <v>606</v>
      </c>
      <c r="B211" s="5" t="s">
        <v>222</v>
      </c>
      <c r="C211" s="5" t="s">
        <v>11</v>
      </c>
      <c r="D211" s="5" t="s">
        <v>128</v>
      </c>
      <c r="E211" s="6"/>
      <c r="F211" s="7" t="s">
        <v>49</v>
      </c>
      <c r="G211" s="7" t="s">
        <v>131</v>
      </c>
      <c r="H211" s="1" t="s">
        <v>390</v>
      </c>
      <c r="I211" s="1" t="s">
        <v>391</v>
      </c>
      <c r="J211" s="5" t="s">
        <v>32</v>
      </c>
      <c r="K211" s="13">
        <v>43783</v>
      </c>
    </row>
    <row r="212" spans="1:11" ht="21" customHeight="1">
      <c r="A212" s="3" t="s">
        <v>607</v>
      </c>
      <c r="B212" s="4" t="s">
        <v>59</v>
      </c>
      <c r="C212" s="5" t="s">
        <v>11</v>
      </c>
      <c r="D212" s="4" t="s">
        <v>56</v>
      </c>
      <c r="E212" s="6"/>
      <c r="F212" s="7" t="s">
        <v>49</v>
      </c>
      <c r="G212" s="7" t="s">
        <v>50</v>
      </c>
      <c r="H212" s="1" t="s">
        <v>390</v>
      </c>
      <c r="I212" s="1" t="s">
        <v>391</v>
      </c>
      <c r="J212" s="4" t="s">
        <v>15</v>
      </c>
      <c r="K212" s="13">
        <v>43782</v>
      </c>
    </row>
    <row r="213" spans="1:11" ht="21" customHeight="1">
      <c r="A213" s="3" t="s">
        <v>608</v>
      </c>
      <c r="B213" s="4" t="s">
        <v>55</v>
      </c>
      <c r="C213" s="5" t="s">
        <v>11</v>
      </c>
      <c r="D213" s="4" t="s">
        <v>56</v>
      </c>
      <c r="E213" s="6"/>
      <c r="F213" s="7" t="s">
        <v>45</v>
      </c>
      <c r="G213" s="7" t="s">
        <v>31</v>
      </c>
      <c r="H213" s="1" t="s">
        <v>390</v>
      </c>
      <c r="I213" s="1" t="s">
        <v>391</v>
      </c>
      <c r="J213" s="4" t="s">
        <v>15</v>
      </c>
      <c r="K213" s="13">
        <v>43766</v>
      </c>
    </row>
    <row r="214" spans="1:11" ht="21" customHeight="1">
      <c r="A214" s="3" t="s">
        <v>609</v>
      </c>
      <c r="B214" s="4" t="s">
        <v>63</v>
      </c>
      <c r="C214" s="5" t="s">
        <v>11</v>
      </c>
      <c r="D214" s="4" t="s">
        <v>56</v>
      </c>
      <c r="E214" s="6"/>
      <c r="F214" s="7" t="s">
        <v>49</v>
      </c>
      <c r="G214" s="7" t="s">
        <v>50</v>
      </c>
      <c r="H214" s="1" t="s">
        <v>442</v>
      </c>
      <c r="I214" s="1" t="s">
        <v>270</v>
      </c>
      <c r="J214" s="4" t="s">
        <v>15</v>
      </c>
      <c r="K214" s="13">
        <v>43789</v>
      </c>
    </row>
    <row r="215" spans="1:11" ht="21" customHeight="1">
      <c r="A215" s="3" t="s">
        <v>610</v>
      </c>
      <c r="B215" s="9" t="s">
        <v>99</v>
      </c>
      <c r="C215" s="5" t="s">
        <v>11</v>
      </c>
      <c r="D215" s="10" t="s">
        <v>54</v>
      </c>
      <c r="E215" s="6"/>
      <c r="F215" s="7"/>
      <c r="G215" s="7" t="s">
        <v>31</v>
      </c>
      <c r="H215" s="1" t="s">
        <v>442</v>
      </c>
      <c r="I215" s="1" t="s">
        <v>270</v>
      </c>
      <c r="J215" s="9" t="s">
        <v>32</v>
      </c>
      <c r="K215" s="13">
        <v>43780</v>
      </c>
    </row>
    <row r="216" spans="1:11" ht="21" customHeight="1">
      <c r="A216" s="3" t="s">
        <v>611</v>
      </c>
      <c r="B216" s="4" t="s">
        <v>140</v>
      </c>
      <c r="C216" s="5" t="s">
        <v>11</v>
      </c>
      <c r="D216" s="4" t="s">
        <v>128</v>
      </c>
      <c r="E216" s="6"/>
      <c r="F216" s="7" t="s">
        <v>18</v>
      </c>
      <c r="G216" s="7" t="s">
        <v>19</v>
      </c>
      <c r="H216" s="1" t="s">
        <v>390</v>
      </c>
      <c r="I216" s="1" t="s">
        <v>391</v>
      </c>
      <c r="J216" s="4" t="s">
        <v>32</v>
      </c>
      <c r="K216" s="13">
        <v>43782</v>
      </c>
    </row>
    <row r="217" spans="1:11" ht="21" customHeight="1">
      <c r="A217" s="3" t="s">
        <v>612</v>
      </c>
      <c r="B217" s="4" t="s">
        <v>60</v>
      </c>
      <c r="C217" s="5" t="s">
        <v>11</v>
      </c>
      <c r="D217" s="4" t="s">
        <v>56</v>
      </c>
      <c r="E217" s="6"/>
      <c r="F217" s="7" t="s">
        <v>49</v>
      </c>
      <c r="G217" s="7" t="s">
        <v>50</v>
      </c>
      <c r="H217" s="1" t="s">
        <v>442</v>
      </c>
      <c r="I217" s="1" t="s">
        <v>315</v>
      </c>
      <c r="J217" s="4" t="s">
        <v>15</v>
      </c>
      <c r="K217" s="13">
        <v>43788</v>
      </c>
    </row>
    <row r="218" spans="1:11" ht="21" customHeight="1">
      <c r="A218" s="3" t="s">
        <v>613</v>
      </c>
      <c r="B218" s="8" t="s">
        <v>292</v>
      </c>
      <c r="C218" s="8" t="s">
        <v>11</v>
      </c>
      <c r="D218" s="8" t="s">
        <v>155</v>
      </c>
      <c r="E218" s="6"/>
      <c r="F218" s="7" t="s">
        <v>49</v>
      </c>
      <c r="G218" s="7" t="s">
        <v>50</v>
      </c>
      <c r="H218" s="1" t="s">
        <v>390</v>
      </c>
      <c r="I218" s="1" t="s">
        <v>391</v>
      </c>
      <c r="J218" s="8" t="s">
        <v>32</v>
      </c>
      <c r="K218" s="13">
        <v>43786</v>
      </c>
    </row>
    <row r="219" spans="1:11" ht="21" customHeight="1">
      <c r="A219" s="3" t="s">
        <v>614</v>
      </c>
      <c r="B219" s="4" t="s">
        <v>62</v>
      </c>
      <c r="C219" s="5" t="s">
        <v>11</v>
      </c>
      <c r="D219" s="4" t="s">
        <v>56</v>
      </c>
      <c r="E219" s="6"/>
      <c r="F219" s="7" t="s">
        <v>90</v>
      </c>
      <c r="G219" s="7" t="s">
        <v>91</v>
      </c>
      <c r="H219" s="1" t="s">
        <v>442</v>
      </c>
      <c r="I219" s="1" t="s">
        <v>270</v>
      </c>
      <c r="J219" s="4" t="s">
        <v>15</v>
      </c>
      <c r="K219" s="13">
        <v>43782</v>
      </c>
    </row>
    <row r="220" spans="1:11" ht="21" customHeight="1">
      <c r="A220" s="3" t="s">
        <v>615</v>
      </c>
      <c r="B220" s="4" t="s">
        <v>145</v>
      </c>
      <c r="C220" s="5" t="s">
        <v>11</v>
      </c>
      <c r="D220" s="4" t="s">
        <v>128</v>
      </c>
      <c r="E220" s="6"/>
      <c r="F220" s="7" t="s">
        <v>49</v>
      </c>
      <c r="G220" s="7" t="s">
        <v>50</v>
      </c>
      <c r="H220" s="1" t="s">
        <v>442</v>
      </c>
      <c r="I220" s="1" t="s">
        <v>270</v>
      </c>
      <c r="J220" s="4" t="s">
        <v>32</v>
      </c>
      <c r="K220" s="13">
        <v>43785</v>
      </c>
    </row>
    <row r="221" spans="1:11" ht="21" customHeight="1">
      <c r="A221" s="3" t="s">
        <v>616</v>
      </c>
      <c r="B221" s="5" t="s">
        <v>203</v>
      </c>
      <c r="C221" s="5" t="s">
        <v>11</v>
      </c>
      <c r="D221" s="5" t="s">
        <v>188</v>
      </c>
      <c r="E221" s="6"/>
      <c r="F221" s="7" t="s">
        <v>49</v>
      </c>
      <c r="G221" s="7" t="s">
        <v>50</v>
      </c>
      <c r="H221" s="1" t="s">
        <v>390</v>
      </c>
      <c r="I221" s="1" t="s">
        <v>391</v>
      </c>
      <c r="J221" s="5" t="s">
        <v>32</v>
      </c>
      <c r="K221" s="13">
        <v>43793</v>
      </c>
    </row>
    <row r="222" spans="1:11" ht="21" customHeight="1">
      <c r="A222" s="3" t="s">
        <v>617</v>
      </c>
      <c r="B222" s="4" t="s">
        <v>618</v>
      </c>
      <c r="C222" s="4" t="s">
        <v>11</v>
      </c>
      <c r="D222" s="4" t="s">
        <v>56</v>
      </c>
      <c r="E222" s="6"/>
      <c r="F222" s="7" t="s">
        <v>49</v>
      </c>
      <c r="G222" s="7" t="s">
        <v>50</v>
      </c>
      <c r="H222" s="1" t="s">
        <v>442</v>
      </c>
      <c r="I222" s="1" t="s">
        <v>270</v>
      </c>
      <c r="J222" s="4" t="s">
        <v>32</v>
      </c>
      <c r="K222" s="13">
        <v>43791</v>
      </c>
    </row>
    <row r="223" spans="1:11" ht="21" customHeight="1">
      <c r="A223" s="3" t="s">
        <v>619</v>
      </c>
      <c r="B223" s="5" t="s">
        <v>192</v>
      </c>
      <c r="C223" s="5" t="s">
        <v>11</v>
      </c>
      <c r="D223" s="5" t="s">
        <v>101</v>
      </c>
      <c r="E223" s="6"/>
      <c r="F223" s="7" t="s">
        <v>49</v>
      </c>
      <c r="G223" s="7" t="s">
        <v>50</v>
      </c>
      <c r="H223" s="1" t="s">
        <v>442</v>
      </c>
      <c r="I223" s="1" t="s">
        <v>315</v>
      </c>
      <c r="J223" s="5" t="s">
        <v>32</v>
      </c>
      <c r="K223" s="13">
        <v>43792</v>
      </c>
    </row>
    <row r="224" spans="1:11" ht="21" customHeight="1">
      <c r="A224" s="3" t="s">
        <v>620</v>
      </c>
      <c r="B224" s="8" t="s">
        <v>297</v>
      </c>
      <c r="C224" s="8" t="s">
        <v>11</v>
      </c>
      <c r="D224" s="8" t="s">
        <v>155</v>
      </c>
      <c r="E224" s="6"/>
      <c r="F224" s="7" t="s">
        <v>49</v>
      </c>
      <c r="G224" s="7" t="s">
        <v>50</v>
      </c>
      <c r="H224" s="1" t="s">
        <v>442</v>
      </c>
      <c r="I224" s="1" t="s">
        <v>315</v>
      </c>
      <c r="J224" s="8" t="s">
        <v>32</v>
      </c>
      <c r="K224" s="13">
        <v>43789</v>
      </c>
    </row>
    <row r="225" spans="1:11" ht="21" customHeight="1">
      <c r="A225" s="3" t="s">
        <v>621</v>
      </c>
      <c r="B225" s="4" t="s">
        <v>622</v>
      </c>
      <c r="C225" s="4" t="s">
        <v>11</v>
      </c>
      <c r="D225" s="4" t="s">
        <v>301</v>
      </c>
      <c r="E225" s="6"/>
      <c r="F225" s="7" t="s">
        <v>49</v>
      </c>
      <c r="G225" s="7" t="s">
        <v>50</v>
      </c>
      <c r="H225" s="1" t="s">
        <v>442</v>
      </c>
      <c r="I225" s="1" t="s">
        <v>315</v>
      </c>
      <c r="J225" s="4" t="s">
        <v>32</v>
      </c>
      <c r="K225" s="13">
        <v>43788</v>
      </c>
    </row>
    <row r="226" spans="1:11" ht="21" customHeight="1">
      <c r="A226" s="3" t="s">
        <v>623</v>
      </c>
      <c r="B226" s="4" t="s">
        <v>154</v>
      </c>
      <c r="C226" s="5" t="s">
        <v>11</v>
      </c>
      <c r="D226" s="4" t="s">
        <v>155</v>
      </c>
      <c r="E226" s="6"/>
      <c r="F226" s="7" t="s">
        <v>49</v>
      </c>
      <c r="G226" s="7" t="s">
        <v>50</v>
      </c>
      <c r="H226" s="1" t="s">
        <v>442</v>
      </c>
      <c r="I226" s="1" t="s">
        <v>315</v>
      </c>
      <c r="J226" s="4" t="s">
        <v>32</v>
      </c>
      <c r="K226" s="13">
        <v>43788</v>
      </c>
    </row>
    <row r="227" spans="1:11" ht="21" customHeight="1">
      <c r="A227" s="3" t="s">
        <v>624</v>
      </c>
      <c r="B227" s="4" t="s">
        <v>156</v>
      </c>
      <c r="C227" s="5" t="s">
        <v>11</v>
      </c>
      <c r="D227" s="4" t="s">
        <v>155</v>
      </c>
      <c r="E227" s="6"/>
      <c r="F227" s="7" t="s">
        <v>13</v>
      </c>
      <c r="G227" s="7" t="s">
        <v>14</v>
      </c>
      <c r="H227" s="1" t="s">
        <v>442</v>
      </c>
      <c r="I227" s="1" t="s">
        <v>270</v>
      </c>
      <c r="J227" s="4" t="s">
        <v>32</v>
      </c>
      <c r="K227" s="13">
        <v>43732</v>
      </c>
    </row>
    <row r="228" spans="1:11" ht="21" customHeight="1">
      <c r="A228" s="3" t="s">
        <v>625</v>
      </c>
      <c r="B228" s="9" t="s">
        <v>109</v>
      </c>
      <c r="C228" s="5" t="s">
        <v>11</v>
      </c>
      <c r="D228" s="10" t="s">
        <v>103</v>
      </c>
      <c r="E228" s="6"/>
      <c r="F228" s="7" t="s">
        <v>13</v>
      </c>
      <c r="G228" s="7" t="s">
        <v>14</v>
      </c>
      <c r="H228" s="1" t="s">
        <v>442</v>
      </c>
      <c r="I228" s="1" t="s">
        <v>270</v>
      </c>
      <c r="J228" s="9" t="s">
        <v>32</v>
      </c>
      <c r="K228" s="13">
        <v>43788</v>
      </c>
    </row>
    <row r="229" spans="1:11" ht="21" customHeight="1">
      <c r="A229" s="3" t="s">
        <v>626</v>
      </c>
      <c r="B229" s="8" t="s">
        <v>239</v>
      </c>
      <c r="C229" s="5" t="s">
        <v>11</v>
      </c>
      <c r="D229" s="8" t="s">
        <v>188</v>
      </c>
      <c r="E229" s="6"/>
      <c r="F229" s="7" t="s">
        <v>184</v>
      </c>
      <c r="G229" s="7" t="s">
        <v>185</v>
      </c>
      <c r="H229" s="1" t="s">
        <v>442</v>
      </c>
      <c r="I229" s="1" t="s">
        <v>270</v>
      </c>
      <c r="J229" s="8" t="s">
        <v>32</v>
      </c>
      <c r="K229" s="13">
        <v>43787</v>
      </c>
    </row>
    <row r="230" spans="1:11" ht="21" customHeight="1">
      <c r="A230" s="3" t="s">
        <v>627</v>
      </c>
      <c r="B230" s="5" t="s">
        <v>191</v>
      </c>
      <c r="C230" s="5" t="s">
        <v>11</v>
      </c>
      <c r="D230" s="5" t="s">
        <v>188</v>
      </c>
      <c r="E230" s="6"/>
      <c r="F230" s="7" t="s">
        <v>184</v>
      </c>
      <c r="G230" s="7" t="s">
        <v>185</v>
      </c>
      <c r="H230" s="1" t="s">
        <v>442</v>
      </c>
      <c r="I230" s="1" t="s">
        <v>270</v>
      </c>
      <c r="J230" s="5" t="s">
        <v>32</v>
      </c>
      <c r="K230" s="13">
        <v>43788</v>
      </c>
    </row>
    <row r="231" spans="1:11" ht="21" customHeight="1">
      <c r="A231" s="3" t="s">
        <v>628</v>
      </c>
      <c r="B231" s="14" t="s">
        <v>180</v>
      </c>
      <c r="C231" s="14" t="s">
        <v>11</v>
      </c>
      <c r="D231" s="14" t="s">
        <v>181</v>
      </c>
      <c r="E231" s="6"/>
      <c r="F231" s="7" t="s">
        <v>184</v>
      </c>
      <c r="G231" s="7" t="s">
        <v>185</v>
      </c>
      <c r="H231" s="1" t="s">
        <v>390</v>
      </c>
      <c r="I231" s="1" t="s">
        <v>322</v>
      </c>
      <c r="J231" s="14" t="s">
        <v>32</v>
      </c>
      <c r="K231" s="13">
        <v>43784</v>
      </c>
    </row>
    <row r="232" spans="1:11" ht="21" customHeight="1">
      <c r="A232" s="3" t="s">
        <v>629</v>
      </c>
      <c r="B232" s="9" t="s">
        <v>33</v>
      </c>
      <c r="C232" s="5" t="s">
        <v>11</v>
      </c>
      <c r="D232" s="10" t="s">
        <v>22</v>
      </c>
      <c r="E232" s="6"/>
      <c r="F232" s="7" t="s">
        <v>184</v>
      </c>
      <c r="G232" s="7" t="s">
        <v>185</v>
      </c>
      <c r="H232" s="1" t="s">
        <v>390</v>
      </c>
      <c r="I232" s="1" t="s">
        <v>322</v>
      </c>
      <c r="J232" s="9" t="s">
        <v>25</v>
      </c>
      <c r="K232" s="13">
        <v>43785</v>
      </c>
    </row>
    <row r="233" spans="1:11" ht="21" customHeight="1">
      <c r="A233" s="3" t="s">
        <v>630</v>
      </c>
      <c r="B233" s="9" t="s">
        <v>39</v>
      </c>
      <c r="C233" s="5" t="s">
        <v>11</v>
      </c>
      <c r="D233" s="10" t="s">
        <v>22</v>
      </c>
      <c r="E233" s="6"/>
      <c r="F233" s="7" t="s">
        <v>184</v>
      </c>
      <c r="G233" s="7" t="s">
        <v>185</v>
      </c>
      <c r="H233" s="1" t="s">
        <v>390</v>
      </c>
      <c r="I233" s="1" t="s">
        <v>322</v>
      </c>
      <c r="J233" s="9" t="s">
        <v>25</v>
      </c>
      <c r="K233" s="13">
        <v>43784</v>
      </c>
    </row>
    <row r="234" spans="1:11" ht="21" customHeight="1">
      <c r="A234" s="3" t="s">
        <v>631</v>
      </c>
      <c r="B234" s="5" t="s">
        <v>228</v>
      </c>
      <c r="C234" s="5" t="s">
        <v>11</v>
      </c>
      <c r="D234" s="5" t="s">
        <v>22</v>
      </c>
      <c r="E234" s="6"/>
      <c r="F234" s="7" t="s">
        <v>184</v>
      </c>
      <c r="G234" s="7" t="s">
        <v>185</v>
      </c>
      <c r="H234" s="1" t="s">
        <v>390</v>
      </c>
      <c r="I234" s="1" t="s">
        <v>322</v>
      </c>
      <c r="J234" s="5" t="s">
        <v>25</v>
      </c>
      <c r="K234" s="13">
        <v>43786</v>
      </c>
    </row>
    <row r="235" spans="1:11" ht="21" customHeight="1">
      <c r="A235" s="3" t="s">
        <v>632</v>
      </c>
      <c r="B235" s="4" t="s">
        <v>97</v>
      </c>
      <c r="C235" s="5" t="s">
        <v>11</v>
      </c>
      <c r="D235" s="4" t="s">
        <v>22</v>
      </c>
      <c r="E235" s="6"/>
      <c r="F235" s="7" t="s">
        <v>49</v>
      </c>
      <c r="G235" s="7" t="s">
        <v>50</v>
      </c>
      <c r="H235" s="1" t="s">
        <v>390</v>
      </c>
      <c r="I235" s="1" t="s">
        <v>322</v>
      </c>
      <c r="J235" s="4" t="s">
        <v>25</v>
      </c>
      <c r="K235" s="13">
        <v>43786</v>
      </c>
    </row>
    <row r="236" spans="1:11" ht="21" customHeight="1">
      <c r="A236" s="3" t="s">
        <v>633</v>
      </c>
      <c r="B236" s="9" t="s">
        <v>38</v>
      </c>
      <c r="C236" s="5" t="s">
        <v>11</v>
      </c>
      <c r="D236" s="10" t="s">
        <v>22</v>
      </c>
      <c r="E236" s="6"/>
      <c r="F236" s="7" t="s">
        <v>49</v>
      </c>
      <c r="G236" s="7" t="s">
        <v>50</v>
      </c>
      <c r="H236" s="1" t="s">
        <v>390</v>
      </c>
      <c r="I236" s="1" t="s">
        <v>322</v>
      </c>
      <c r="J236" s="9" t="s">
        <v>25</v>
      </c>
      <c r="K236" s="13">
        <v>43786</v>
      </c>
    </row>
    <row r="237" spans="1:11" ht="21" customHeight="1">
      <c r="A237" s="3" t="s">
        <v>634</v>
      </c>
      <c r="B237" s="9" t="s">
        <v>27</v>
      </c>
      <c r="C237" s="5" t="s">
        <v>11</v>
      </c>
      <c r="D237" s="10" t="s">
        <v>22</v>
      </c>
      <c r="E237" s="6"/>
      <c r="F237" s="7" t="s">
        <v>184</v>
      </c>
      <c r="G237" s="7" t="s">
        <v>185</v>
      </c>
      <c r="H237" s="1" t="s">
        <v>390</v>
      </c>
      <c r="I237" s="1" t="s">
        <v>322</v>
      </c>
      <c r="J237" s="9" t="s">
        <v>25</v>
      </c>
      <c r="K237" s="13">
        <v>43785</v>
      </c>
    </row>
    <row r="238" spans="1:11" ht="21" customHeight="1">
      <c r="A238" s="3" t="s">
        <v>635</v>
      </c>
      <c r="B238" s="4" t="s">
        <v>21</v>
      </c>
      <c r="C238" s="4" t="s">
        <v>11</v>
      </c>
      <c r="D238" s="4" t="s">
        <v>22</v>
      </c>
      <c r="E238" s="6"/>
      <c r="F238" s="7" t="s">
        <v>49</v>
      </c>
      <c r="G238" s="7" t="s">
        <v>50</v>
      </c>
      <c r="H238" s="1" t="s">
        <v>390</v>
      </c>
      <c r="I238" s="1" t="s">
        <v>322</v>
      </c>
      <c r="J238" s="4" t="s">
        <v>25</v>
      </c>
      <c r="K238" s="13">
        <v>43787</v>
      </c>
    </row>
    <row r="239" spans="1:11" ht="21" customHeight="1">
      <c r="A239" s="3" t="s">
        <v>636</v>
      </c>
      <c r="B239" s="9" t="s">
        <v>43</v>
      </c>
      <c r="C239" s="5" t="s">
        <v>11</v>
      </c>
      <c r="D239" s="10" t="s">
        <v>22</v>
      </c>
      <c r="E239" s="6"/>
      <c r="F239" s="7" t="s">
        <v>49</v>
      </c>
      <c r="G239" s="7" t="s">
        <v>50</v>
      </c>
      <c r="H239" s="1" t="s">
        <v>390</v>
      </c>
      <c r="I239" s="1" t="s">
        <v>322</v>
      </c>
      <c r="J239" s="9" t="s">
        <v>25</v>
      </c>
      <c r="K239" s="13">
        <v>43787</v>
      </c>
    </row>
    <row r="240" spans="1:11" ht="21" customHeight="1">
      <c r="A240" s="3" t="s">
        <v>637</v>
      </c>
      <c r="B240" s="9" t="s">
        <v>26</v>
      </c>
      <c r="C240" s="5" t="s">
        <v>11</v>
      </c>
      <c r="D240" s="10" t="s">
        <v>22</v>
      </c>
      <c r="E240" s="6"/>
      <c r="F240" s="7" t="s">
        <v>49</v>
      </c>
      <c r="G240" s="7" t="s">
        <v>50</v>
      </c>
      <c r="H240" s="1" t="s">
        <v>390</v>
      </c>
      <c r="I240" s="1" t="s">
        <v>386</v>
      </c>
      <c r="J240" s="9" t="s">
        <v>25</v>
      </c>
      <c r="K240" s="13">
        <v>43787</v>
      </c>
    </row>
    <row r="241" spans="1:11" ht="21" customHeight="1">
      <c r="A241" s="3" t="s">
        <v>638</v>
      </c>
      <c r="B241" s="4" t="s">
        <v>82</v>
      </c>
      <c r="C241" s="5" t="s">
        <v>11</v>
      </c>
      <c r="D241" s="4" t="s">
        <v>77</v>
      </c>
      <c r="E241" s="6"/>
      <c r="F241" s="7" t="s">
        <v>184</v>
      </c>
      <c r="G241" s="7" t="s">
        <v>185</v>
      </c>
      <c r="H241" s="1" t="s">
        <v>390</v>
      </c>
      <c r="I241" s="1" t="s">
        <v>386</v>
      </c>
      <c r="J241" s="4" t="s">
        <v>32</v>
      </c>
      <c r="K241" s="13">
        <v>43784</v>
      </c>
    </row>
    <row r="242" spans="1:11" ht="21" customHeight="1">
      <c r="A242" s="3" t="s">
        <v>639</v>
      </c>
      <c r="B242" s="4" t="s">
        <v>86</v>
      </c>
      <c r="C242" s="5" t="s">
        <v>11</v>
      </c>
      <c r="D242" s="4" t="s">
        <v>77</v>
      </c>
      <c r="E242" s="6"/>
      <c r="F242" s="7"/>
      <c r="G242" s="7" t="s">
        <v>31</v>
      </c>
      <c r="H242" s="1" t="s">
        <v>390</v>
      </c>
      <c r="I242" s="1" t="s">
        <v>386</v>
      </c>
      <c r="J242" s="4" t="s">
        <v>32</v>
      </c>
      <c r="K242" s="13">
        <v>43787</v>
      </c>
    </row>
    <row r="243" spans="1:11" ht="21" customHeight="1">
      <c r="A243" s="3" t="s">
        <v>640</v>
      </c>
      <c r="B243" s="9" t="s">
        <v>112</v>
      </c>
      <c r="C243" s="5" t="s">
        <v>11</v>
      </c>
      <c r="D243" s="10" t="s">
        <v>77</v>
      </c>
      <c r="E243" s="6"/>
      <c r="F243" s="7" t="s">
        <v>49</v>
      </c>
      <c r="G243" s="7" t="s">
        <v>50</v>
      </c>
      <c r="H243" s="1" t="s">
        <v>390</v>
      </c>
      <c r="I243" s="1" t="s">
        <v>386</v>
      </c>
      <c r="J243" s="9" t="s">
        <v>32</v>
      </c>
      <c r="K243" s="13">
        <v>43784</v>
      </c>
    </row>
    <row r="244" spans="1:11" ht="21" customHeight="1">
      <c r="A244" s="3" t="s">
        <v>641</v>
      </c>
      <c r="B244" s="4" t="s">
        <v>81</v>
      </c>
      <c r="C244" s="5" t="s">
        <v>11</v>
      </c>
      <c r="D244" s="4" t="s">
        <v>77</v>
      </c>
      <c r="E244" s="6"/>
      <c r="F244" s="7"/>
      <c r="G244" s="7" t="s">
        <v>31</v>
      </c>
      <c r="H244" s="1" t="s">
        <v>390</v>
      </c>
      <c r="I244" s="1" t="s">
        <v>386</v>
      </c>
      <c r="J244" s="4" t="s">
        <v>32</v>
      </c>
      <c r="K244" s="13">
        <v>43794</v>
      </c>
    </row>
    <row r="245" spans="1:11" ht="21" customHeight="1">
      <c r="A245" t="s">
        <v>642</v>
      </c>
      <c r="B245" s="8" t="s">
        <v>303</v>
      </c>
      <c r="C245" s="8" t="s">
        <v>11</v>
      </c>
      <c r="D245" s="8" t="s">
        <v>304</v>
      </c>
      <c r="E245" s="6"/>
      <c r="F245" s="7" t="s">
        <v>78</v>
      </c>
      <c r="G245" s="7" t="s">
        <v>67</v>
      </c>
      <c r="H245" s="1" t="s">
        <v>390</v>
      </c>
      <c r="I245" s="1" t="s">
        <v>386</v>
      </c>
      <c r="J245" s="8" t="s">
        <v>32</v>
      </c>
      <c r="K245" s="13">
        <v>43746</v>
      </c>
    </row>
    <row r="246" spans="1:11" ht="21" customHeight="1">
      <c r="A246" s="3" t="s">
        <v>643</v>
      </c>
      <c r="B246" s="4" t="s">
        <v>83</v>
      </c>
      <c r="C246" s="5" t="s">
        <v>11</v>
      </c>
      <c r="D246" s="4" t="s">
        <v>77</v>
      </c>
      <c r="E246" s="6"/>
      <c r="F246" s="7"/>
      <c r="G246" s="7" t="s">
        <v>31</v>
      </c>
      <c r="H246" s="1" t="s">
        <v>390</v>
      </c>
      <c r="I246" s="1" t="s">
        <v>386</v>
      </c>
      <c r="J246" s="4" t="s">
        <v>32</v>
      </c>
      <c r="K246" s="13">
        <v>43789</v>
      </c>
    </row>
    <row r="247" spans="1:11" ht="21" customHeight="1">
      <c r="A247" s="3" t="s">
        <v>644</v>
      </c>
      <c r="B247" s="4" t="s">
        <v>85</v>
      </c>
      <c r="C247" s="5" t="s">
        <v>11</v>
      </c>
      <c r="D247" s="4" t="s">
        <v>77</v>
      </c>
      <c r="E247" s="6"/>
      <c r="F247" s="7"/>
      <c r="G247" s="7" t="s">
        <v>31</v>
      </c>
      <c r="H247" s="1" t="s">
        <v>390</v>
      </c>
      <c r="I247" s="1" t="s">
        <v>386</v>
      </c>
      <c r="J247" s="4" t="s">
        <v>32</v>
      </c>
      <c r="K247" s="13">
        <v>43746</v>
      </c>
    </row>
    <row r="248" spans="1:11" ht="21" customHeight="1">
      <c r="A248" s="3" t="s">
        <v>645</v>
      </c>
      <c r="B248" s="4" t="s">
        <v>76</v>
      </c>
      <c r="C248" s="5" t="s">
        <v>11</v>
      </c>
      <c r="D248" s="4" t="s">
        <v>77</v>
      </c>
      <c r="E248" s="6"/>
      <c r="F248" s="7" t="s">
        <v>49</v>
      </c>
      <c r="G248" s="7" t="s">
        <v>50</v>
      </c>
      <c r="H248" s="1" t="s">
        <v>390</v>
      </c>
      <c r="I248" s="1" t="s">
        <v>386</v>
      </c>
      <c r="J248" s="4" t="s">
        <v>32</v>
      </c>
      <c r="K248" s="13">
        <v>43784</v>
      </c>
    </row>
    <row r="249" spans="1:11" ht="21" customHeight="1">
      <c r="A249" s="3" t="s">
        <v>646</v>
      </c>
      <c r="B249" s="4" t="s">
        <v>80</v>
      </c>
      <c r="C249" s="5" t="s">
        <v>11</v>
      </c>
      <c r="D249" s="4" t="s">
        <v>66</v>
      </c>
      <c r="E249" s="6"/>
      <c r="F249" s="7" t="s">
        <v>90</v>
      </c>
      <c r="G249" s="7" t="s">
        <v>91</v>
      </c>
      <c r="H249" s="1" t="s">
        <v>390</v>
      </c>
      <c r="I249" s="1" t="s">
        <v>386</v>
      </c>
      <c r="J249" s="4" t="s">
        <v>32</v>
      </c>
      <c r="K249" s="13">
        <v>43746</v>
      </c>
    </row>
    <row r="250" spans="1:11" ht="21" customHeight="1">
      <c r="A250" s="3" t="s">
        <v>647</v>
      </c>
      <c r="B250" s="4" t="s">
        <v>87</v>
      </c>
      <c r="C250" s="5" t="s">
        <v>11</v>
      </c>
      <c r="D250" s="4" t="s">
        <v>77</v>
      </c>
      <c r="E250" s="6"/>
      <c r="F250" s="7" t="s">
        <v>90</v>
      </c>
      <c r="G250" s="7" t="s">
        <v>91</v>
      </c>
      <c r="H250" s="1" t="s">
        <v>390</v>
      </c>
      <c r="I250" s="1" t="s">
        <v>386</v>
      </c>
      <c r="J250" s="4" t="s">
        <v>32</v>
      </c>
      <c r="K250" s="13">
        <v>43720</v>
      </c>
    </row>
    <row r="251" spans="1:11" ht="21" customHeight="1">
      <c r="A251" s="3" t="s">
        <v>648</v>
      </c>
      <c r="B251" s="4" t="s">
        <v>68</v>
      </c>
      <c r="C251" s="5" t="s">
        <v>29</v>
      </c>
      <c r="D251" s="4" t="s">
        <v>66</v>
      </c>
      <c r="E251" s="6"/>
      <c r="F251" s="7" t="s">
        <v>90</v>
      </c>
      <c r="G251" s="7" t="s">
        <v>91</v>
      </c>
      <c r="H251" s="1" t="s">
        <v>390</v>
      </c>
      <c r="I251" s="1" t="s">
        <v>386</v>
      </c>
      <c r="J251" s="4" t="s">
        <v>32</v>
      </c>
      <c r="K251" s="13">
        <v>43720</v>
      </c>
    </row>
    <row r="252" spans="1:11" ht="21" customHeight="1">
      <c r="A252" s="3" t="s">
        <v>649</v>
      </c>
      <c r="B252" s="4" t="s">
        <v>65</v>
      </c>
      <c r="C252" s="5" t="s">
        <v>29</v>
      </c>
      <c r="D252" s="4" t="s">
        <v>66</v>
      </c>
      <c r="E252" s="6"/>
      <c r="F252" s="7"/>
      <c r="G252" s="7" t="s">
        <v>37</v>
      </c>
      <c r="H252" s="1" t="s">
        <v>390</v>
      </c>
      <c r="I252" s="1" t="s">
        <v>386</v>
      </c>
      <c r="J252" s="4" t="s">
        <v>32</v>
      </c>
      <c r="K252" s="13">
        <v>43788</v>
      </c>
    </row>
    <row r="253" spans="1:11" ht="21" customHeight="1">
      <c r="A253" s="3" t="s">
        <v>650</v>
      </c>
      <c r="B253" s="4" t="s">
        <v>79</v>
      </c>
      <c r="C253" s="5" t="s">
        <v>29</v>
      </c>
      <c r="D253" s="4" t="s">
        <v>66</v>
      </c>
      <c r="E253" s="6"/>
      <c r="F253" s="7" t="s">
        <v>45</v>
      </c>
      <c r="G253" s="7" t="s">
        <v>31</v>
      </c>
      <c r="J253" s="4" t="s">
        <v>32</v>
      </c>
    </row>
  </sheetData>
  <phoneticPr fontId="7" type="noConversion"/>
  <conditionalFormatting sqref="B1:B1048576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李道飞</cp:lastModifiedBy>
  <dcterms:created xsi:type="dcterms:W3CDTF">2019-12-02T09:00:00Z</dcterms:created>
  <dcterms:modified xsi:type="dcterms:W3CDTF">2019-12-05T01:43:55Z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